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00" tabRatio="500"/>
  </bookViews>
  <sheets>
    <sheet name="Sheet1" sheetId="1" r:id="rId1"/>
  </sheets>
  <definedNames>
    <definedName name="_xlnm.Print_Area" localSheetId="0">Sheet1!$B$1:$U$52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4" i="1"/>
  <c r="T14"/>
  <c r="Q11"/>
  <c r="T11"/>
  <c r="Q13"/>
  <c r="T13"/>
  <c r="Q20"/>
  <c r="T20"/>
  <c r="Q10"/>
  <c r="T10"/>
  <c r="Q12"/>
  <c r="T12"/>
  <c r="Q17"/>
  <c r="T17"/>
  <c r="Q16"/>
  <c r="T16"/>
  <c r="Q18"/>
  <c r="T18"/>
  <c r="Q15"/>
  <c r="T15"/>
  <c r="Q25"/>
  <c r="T25"/>
  <c r="Q24"/>
  <c r="T24"/>
  <c r="Q19"/>
  <c r="T19"/>
  <c r="Q22"/>
  <c r="T22"/>
  <c r="Q21"/>
  <c r="T21"/>
  <c r="Q23"/>
  <c r="T23"/>
  <c r="Q26"/>
  <c r="T26"/>
  <c r="Q9"/>
  <c r="T9"/>
</calcChain>
</file>

<file path=xl/sharedStrings.xml><?xml version="1.0" encoding="utf-8"?>
<sst xmlns="http://schemas.openxmlformats.org/spreadsheetml/2006/main" count="104" uniqueCount="56">
  <si>
    <t>Dylan Carter</t>
    <phoneticPr fontId="3" type="noConversion"/>
  </si>
  <si>
    <t>? Carter</t>
    <phoneticPr fontId="3" type="noConversion"/>
  </si>
  <si>
    <t>Tim Wilkinson</t>
    <phoneticPr fontId="3" type="noConversion"/>
  </si>
  <si>
    <t>Martin Smith</t>
    <phoneticPr fontId="3" type="noConversion"/>
  </si>
  <si>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</si>
  <si>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</si>
  <si>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</si>
  <si>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</si>
  <si>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</si>
  <si>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</si>
  <si>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</si>
  <si>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</si>
  <si>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</si>
  <si>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</si>
  <si>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</si>
  <si>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</si>
  <si>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</si>
  <si>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</si>
  <si>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</si>
  <si>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</si>
  <si>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</si>
  <si>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</si>
  <si>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</si>
  <si>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</si>
  <si>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</si>
  <si>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 xml:space="preserve"> </t>
    <phoneticPr fontId="3" type="noConversion"/>
  </si>
  <si>
    <t xml:space="preserve"> </t>
    <phoneticPr fontId="3" type="noConversion"/>
  </si>
  <si>
    <t>Race 3</t>
    <phoneticPr fontId="3" type="noConversion"/>
  </si>
  <si>
    <t>Race 4</t>
    <phoneticPr fontId="3" type="noConversion"/>
  </si>
  <si>
    <t>Race 5</t>
    <phoneticPr fontId="3" type="noConversion"/>
  </si>
  <si>
    <t>Race 6</t>
    <phoneticPr fontId="3" type="noConversion"/>
  </si>
  <si>
    <t>Race 7</t>
    <phoneticPr fontId="3" type="noConversion"/>
  </si>
  <si>
    <t>Race 8</t>
    <phoneticPr fontId="3" type="noConversion"/>
  </si>
  <si>
    <t>Race 9</t>
    <phoneticPr fontId="3" type="noConversion"/>
  </si>
  <si>
    <t xml:space="preserve"> </t>
    <phoneticPr fontId="3" type="noConversion"/>
  </si>
  <si>
    <t xml:space="preserve"> </t>
    <phoneticPr fontId="3" type="noConversion"/>
  </si>
  <si>
    <t>Summer Pts</t>
    <phoneticPr fontId="3" type="noConversion"/>
  </si>
  <si>
    <t>GP14</t>
    <phoneticPr fontId="3" type="noConversion"/>
  </si>
  <si>
    <t>George Rogers</t>
    <phoneticPr fontId="3" type="noConversion"/>
  </si>
  <si>
    <t>Ed Coates</t>
    <phoneticPr fontId="3" type="noConversion"/>
  </si>
  <si>
    <t>Roger Palmer</t>
    <phoneticPr fontId="3" type="noConversion"/>
  </si>
  <si>
    <t>Dave Walsh</t>
    <phoneticPr fontId="3" type="noConversion"/>
  </si>
  <si>
    <t>N/N</t>
    <phoneticPr fontId="3" type="noConversion"/>
  </si>
  <si>
    <t>Laser</t>
    <phoneticPr fontId="3" type="noConversion"/>
  </si>
  <si>
    <t>Greg Bartlett</t>
    <phoneticPr fontId="3" type="noConversion"/>
  </si>
  <si>
    <t>Nick Green</t>
    <phoneticPr fontId="3" type="noConversion"/>
  </si>
  <si>
    <t>Merlin Rocket</t>
    <phoneticPr fontId="3" type="noConversion"/>
  </si>
  <si>
    <t>Andy Eastham</t>
    <phoneticPr fontId="3" type="noConversion"/>
  </si>
  <si>
    <t>Feva XL</t>
    <phoneticPr fontId="3" type="noConversion"/>
  </si>
  <si>
    <t>Rachel Green</t>
    <phoneticPr fontId="3" type="noConversion"/>
  </si>
  <si>
    <t>John Carter</t>
    <phoneticPr fontId="3" type="noConversion"/>
  </si>
  <si>
    <t>Jim Palmer</t>
    <phoneticPr fontId="3" type="noConversion"/>
  </si>
  <si>
    <t>Phil Rayner</t>
    <phoneticPr fontId="3" type="noConversion"/>
  </si>
  <si>
    <t>Nick Lynn</t>
    <phoneticPr fontId="3" type="noConversion"/>
  </si>
  <si>
    <t>Pete Buist</t>
    <phoneticPr fontId="3" type="noConversion"/>
  </si>
  <si>
    <t>Topper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</si>
</sst>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U26"/>
  <sheetViews>
    <sheetView tabSelected="1" topLeftCell="B1" workbookViewId="0">
      <selection activeCell="W17" sqref="W17"/>
    </sheetView>
  </sheetViews>
  <sheetFormatPr baseColWidth="10" defaultRowHeight="13"/>
  <cols>
    <col min="1" max="1" width="0" hidden="1" customWidth="1"/>
    <col min="4" max="4" width="15.140625" customWidth="1"/>
    <col min="5" max="5" width="0" hidden="1" customWidth="1"/>
    <col min="16" max="16" width="0" hidden="1" customWidth="1"/>
  </cols>
  <sheetData>
    <row r="1" spans="2:21" ht="16">
      <c r="B1" s="1" t="s">
        <v>8</v>
      </c>
      <c r="C1" s="1"/>
      <c r="D1" s="1" t="s">
        <v>36</v>
      </c>
      <c r="E1" s="1" t="s">
        <v>16</v>
      </c>
      <c r="F1" s="1">
        <v>2019</v>
      </c>
      <c r="G1" s="5" t="s">
        <v>26</v>
      </c>
      <c r="H1" s="6"/>
      <c r="I1" s="6"/>
      <c r="J1" s="4" t="s">
        <v>25</v>
      </c>
    </row>
    <row r="3" spans="2:21">
      <c r="B3" s="2" t="s">
        <v>4</v>
      </c>
      <c r="C3" s="2" t="s">
        <v>5</v>
      </c>
      <c r="D3" s="2" t="s">
        <v>6</v>
      </c>
      <c r="E3" s="2" t="s">
        <v>7</v>
      </c>
      <c r="F3" s="3" t="s">
        <v>20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20</v>
      </c>
      <c r="O3" s="3" t="s">
        <v>20</v>
      </c>
      <c r="P3" s="3"/>
      <c r="Q3" s="2" t="s">
        <v>11</v>
      </c>
      <c r="R3" s="2" t="s">
        <v>17</v>
      </c>
      <c r="S3" s="2" t="s">
        <v>12</v>
      </c>
      <c r="T3" s="2" t="s">
        <v>13</v>
      </c>
      <c r="U3" s="2" t="s">
        <v>14</v>
      </c>
    </row>
    <row r="4" spans="2:21">
      <c r="B4" s="2"/>
      <c r="C4" s="2"/>
      <c r="D4" s="2"/>
      <c r="E4" s="2"/>
      <c r="F4" s="2" t="s">
        <v>9</v>
      </c>
      <c r="G4" s="2" t="s">
        <v>10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  <c r="N4" s="2" t="s">
        <v>33</v>
      </c>
      <c r="O4" s="2" t="s">
        <v>34</v>
      </c>
      <c r="P4" s="2"/>
    </row>
    <row r="6" spans="2:21"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2" t="s">
        <v>35</v>
      </c>
      <c r="P6" s="2"/>
      <c r="R6" s="2" t="s">
        <v>18</v>
      </c>
    </row>
    <row r="7" spans="2:21">
      <c r="F7">
        <v>4</v>
      </c>
      <c r="G7">
        <v>4</v>
      </c>
      <c r="H7">
        <v>11</v>
      </c>
      <c r="I7">
        <v>11</v>
      </c>
      <c r="J7">
        <v>6</v>
      </c>
      <c r="K7">
        <v>6</v>
      </c>
      <c r="L7">
        <v>6</v>
      </c>
      <c r="M7">
        <v>6</v>
      </c>
      <c r="N7">
        <v>6</v>
      </c>
      <c r="O7" t="s">
        <v>21</v>
      </c>
      <c r="R7">
        <v>17</v>
      </c>
      <c r="S7" t="s">
        <v>23</v>
      </c>
    </row>
    <row r="9" spans="2:21">
      <c r="B9">
        <v>13958</v>
      </c>
      <c r="C9" t="s">
        <v>37</v>
      </c>
      <c r="D9" t="s">
        <v>38</v>
      </c>
      <c r="F9">
        <v>1</v>
      </c>
      <c r="G9">
        <v>1</v>
      </c>
      <c r="H9">
        <v>4</v>
      </c>
      <c r="I9">
        <v>3</v>
      </c>
      <c r="J9">
        <v>19</v>
      </c>
      <c r="K9">
        <v>19</v>
      </c>
      <c r="L9">
        <v>19</v>
      </c>
      <c r="M9">
        <v>19</v>
      </c>
      <c r="N9">
        <v>19</v>
      </c>
      <c r="O9" t="s">
        <v>7</v>
      </c>
      <c r="Q9">
        <f t="shared" ref="Q9:Q22" si="0">SUM(F9:O9)</f>
        <v>104</v>
      </c>
      <c r="R9" t="s">
        <v>25</v>
      </c>
      <c r="S9">
        <v>76</v>
      </c>
      <c r="T9">
        <f t="shared" ref="T9:T25" si="1">Q9-S9</f>
        <v>28</v>
      </c>
      <c r="U9">
        <v>4</v>
      </c>
    </row>
    <row r="10" spans="2:21">
      <c r="B10">
        <v>13640</v>
      </c>
      <c r="C10" t="s">
        <v>37</v>
      </c>
      <c r="D10" t="s">
        <v>39</v>
      </c>
      <c r="F10">
        <v>2</v>
      </c>
      <c r="G10">
        <v>2</v>
      </c>
      <c r="H10">
        <v>6</v>
      </c>
      <c r="I10">
        <v>4</v>
      </c>
      <c r="J10">
        <v>3</v>
      </c>
      <c r="K10">
        <v>2</v>
      </c>
      <c r="L10">
        <v>2</v>
      </c>
      <c r="M10">
        <v>3</v>
      </c>
      <c r="N10">
        <v>1</v>
      </c>
      <c r="Q10">
        <f t="shared" si="0"/>
        <v>25</v>
      </c>
      <c r="R10" t="s">
        <v>25</v>
      </c>
      <c r="S10">
        <v>16</v>
      </c>
      <c r="T10">
        <f t="shared" si="1"/>
        <v>9</v>
      </c>
      <c r="U10">
        <v>2</v>
      </c>
    </row>
    <row r="11" spans="2:21">
      <c r="B11">
        <v>13956</v>
      </c>
      <c r="C11" t="s">
        <v>37</v>
      </c>
      <c r="D11" t="s">
        <v>40</v>
      </c>
      <c r="F11">
        <v>3</v>
      </c>
      <c r="G11">
        <v>4</v>
      </c>
      <c r="H11">
        <v>11</v>
      </c>
      <c r="I11">
        <v>9</v>
      </c>
      <c r="J11">
        <v>19</v>
      </c>
      <c r="K11">
        <v>19</v>
      </c>
      <c r="L11">
        <v>5</v>
      </c>
      <c r="M11">
        <v>4</v>
      </c>
      <c r="N11">
        <v>2</v>
      </c>
      <c r="Q11">
        <f t="shared" si="0"/>
        <v>76</v>
      </c>
      <c r="R11" t="s">
        <v>25</v>
      </c>
      <c r="S11">
        <v>58</v>
      </c>
      <c r="T11">
        <f t="shared" si="1"/>
        <v>18</v>
      </c>
      <c r="U11">
        <v>3</v>
      </c>
    </row>
    <row r="12" spans="2:21">
      <c r="B12">
        <v>13866</v>
      </c>
      <c r="C12" t="s">
        <v>37</v>
      </c>
      <c r="D12" t="s">
        <v>41</v>
      </c>
      <c r="F12">
        <v>4</v>
      </c>
      <c r="G12">
        <v>3</v>
      </c>
      <c r="H12">
        <v>19</v>
      </c>
      <c r="I12">
        <v>19</v>
      </c>
      <c r="J12">
        <v>19</v>
      </c>
      <c r="K12">
        <v>19</v>
      </c>
      <c r="L12">
        <v>19</v>
      </c>
      <c r="M12">
        <v>19</v>
      </c>
      <c r="N12">
        <v>19</v>
      </c>
      <c r="Q12">
        <f t="shared" si="0"/>
        <v>140</v>
      </c>
      <c r="R12" t="s">
        <v>25</v>
      </c>
      <c r="S12">
        <v>76</v>
      </c>
      <c r="T12">
        <f t="shared" si="1"/>
        <v>64</v>
      </c>
      <c r="U12">
        <v>9</v>
      </c>
    </row>
    <row r="13" spans="2:21">
      <c r="B13" t="s">
        <v>42</v>
      </c>
      <c r="C13" t="s">
        <v>43</v>
      </c>
      <c r="D13" t="s">
        <v>44</v>
      </c>
      <c r="F13">
        <v>19</v>
      </c>
      <c r="G13">
        <v>19</v>
      </c>
      <c r="H13">
        <v>1</v>
      </c>
      <c r="I13">
        <v>1</v>
      </c>
      <c r="J13">
        <v>2</v>
      </c>
      <c r="K13">
        <v>3</v>
      </c>
      <c r="L13">
        <v>1</v>
      </c>
      <c r="M13">
        <v>1</v>
      </c>
      <c r="N13">
        <v>4</v>
      </c>
      <c r="Q13">
        <f t="shared" si="0"/>
        <v>51</v>
      </c>
      <c r="R13" t="s">
        <v>25</v>
      </c>
      <c r="S13">
        <v>45</v>
      </c>
      <c r="T13">
        <f t="shared" si="1"/>
        <v>6</v>
      </c>
      <c r="U13">
        <v>1</v>
      </c>
    </row>
    <row r="14" spans="2:21">
      <c r="B14">
        <v>186016</v>
      </c>
      <c r="C14" t="s">
        <v>43</v>
      </c>
      <c r="D14" t="s">
        <v>45</v>
      </c>
      <c r="F14">
        <v>19</v>
      </c>
      <c r="G14">
        <v>19</v>
      </c>
      <c r="H14">
        <v>2</v>
      </c>
      <c r="I14">
        <v>8</v>
      </c>
      <c r="J14">
        <v>19</v>
      </c>
      <c r="K14">
        <v>19</v>
      </c>
      <c r="L14">
        <v>19</v>
      </c>
      <c r="M14">
        <v>19</v>
      </c>
      <c r="N14">
        <v>19</v>
      </c>
      <c r="Q14">
        <f t="shared" si="0"/>
        <v>143</v>
      </c>
      <c r="R14" t="s">
        <v>25</v>
      </c>
      <c r="S14">
        <v>76</v>
      </c>
      <c r="T14">
        <f t="shared" si="1"/>
        <v>67</v>
      </c>
      <c r="U14">
        <v>12</v>
      </c>
    </row>
    <row r="15" spans="2:21">
      <c r="B15">
        <v>3154</v>
      </c>
      <c r="C15" t="s">
        <v>46</v>
      </c>
      <c r="D15" t="s">
        <v>47</v>
      </c>
      <c r="F15">
        <v>19</v>
      </c>
      <c r="G15">
        <v>19</v>
      </c>
      <c r="H15">
        <v>9</v>
      </c>
      <c r="I15">
        <v>11</v>
      </c>
      <c r="J15">
        <v>19</v>
      </c>
      <c r="K15">
        <v>19</v>
      </c>
      <c r="L15">
        <v>19</v>
      </c>
      <c r="M15">
        <v>19</v>
      </c>
      <c r="N15">
        <v>19</v>
      </c>
      <c r="Q15">
        <f t="shared" si="0"/>
        <v>153</v>
      </c>
      <c r="R15" t="s">
        <v>25</v>
      </c>
      <c r="S15">
        <v>76</v>
      </c>
      <c r="T15">
        <f t="shared" si="1"/>
        <v>77</v>
      </c>
      <c r="U15">
        <v>17</v>
      </c>
    </row>
    <row r="16" spans="2:21">
      <c r="B16" t="s">
        <v>20</v>
      </c>
      <c r="C16" t="s">
        <v>48</v>
      </c>
      <c r="D16" t="s">
        <v>49</v>
      </c>
      <c r="F16">
        <v>19</v>
      </c>
      <c r="G16">
        <v>19</v>
      </c>
      <c r="H16">
        <v>8</v>
      </c>
      <c r="I16">
        <v>6</v>
      </c>
      <c r="J16">
        <v>19</v>
      </c>
      <c r="K16">
        <v>19</v>
      </c>
      <c r="L16">
        <v>19</v>
      </c>
      <c r="M16">
        <v>19</v>
      </c>
      <c r="N16">
        <v>19</v>
      </c>
      <c r="Q16">
        <f t="shared" si="0"/>
        <v>147</v>
      </c>
      <c r="S16">
        <v>76</v>
      </c>
      <c r="T16">
        <f t="shared" si="1"/>
        <v>71</v>
      </c>
      <c r="U16">
        <v>15</v>
      </c>
    </row>
    <row r="17" spans="2:21">
      <c r="B17">
        <v>67186</v>
      </c>
      <c r="C17" t="s">
        <v>43</v>
      </c>
      <c r="D17" t="s">
        <v>50</v>
      </c>
      <c r="F17">
        <v>19</v>
      </c>
      <c r="G17">
        <v>19</v>
      </c>
      <c r="H17">
        <v>3</v>
      </c>
      <c r="I17">
        <v>7</v>
      </c>
      <c r="J17">
        <v>19</v>
      </c>
      <c r="K17">
        <v>19</v>
      </c>
      <c r="L17">
        <v>19</v>
      </c>
      <c r="M17">
        <v>19</v>
      </c>
      <c r="N17">
        <v>19</v>
      </c>
      <c r="Q17">
        <f t="shared" si="0"/>
        <v>143</v>
      </c>
      <c r="S17">
        <v>76</v>
      </c>
      <c r="T17">
        <f t="shared" si="1"/>
        <v>67</v>
      </c>
      <c r="U17">
        <v>12</v>
      </c>
    </row>
    <row r="18" spans="2:21">
      <c r="B18">
        <v>13553</v>
      </c>
      <c r="C18" t="s">
        <v>37</v>
      </c>
      <c r="D18" t="s">
        <v>51</v>
      </c>
      <c r="F18">
        <v>19</v>
      </c>
      <c r="G18">
        <v>19</v>
      </c>
      <c r="H18">
        <v>7</v>
      </c>
      <c r="I18">
        <v>10</v>
      </c>
      <c r="J18">
        <v>4</v>
      </c>
      <c r="K18">
        <v>6</v>
      </c>
      <c r="L18">
        <v>6</v>
      </c>
      <c r="M18">
        <v>7</v>
      </c>
      <c r="N18">
        <v>5</v>
      </c>
      <c r="Q18">
        <f t="shared" si="0"/>
        <v>83</v>
      </c>
      <c r="S18">
        <v>55</v>
      </c>
      <c r="T18">
        <f t="shared" si="1"/>
        <v>28</v>
      </c>
      <c r="U18">
        <v>5</v>
      </c>
    </row>
    <row r="19" spans="2:21">
      <c r="B19">
        <v>13342</v>
      </c>
      <c r="C19" t="s">
        <v>37</v>
      </c>
      <c r="D19" t="s">
        <v>52</v>
      </c>
      <c r="F19">
        <v>19</v>
      </c>
      <c r="G19">
        <v>19</v>
      </c>
      <c r="H19">
        <v>5</v>
      </c>
      <c r="I19">
        <v>2</v>
      </c>
      <c r="J19">
        <v>19</v>
      </c>
      <c r="K19">
        <v>19</v>
      </c>
      <c r="L19">
        <v>19</v>
      </c>
      <c r="M19">
        <v>19</v>
      </c>
      <c r="N19">
        <v>19</v>
      </c>
      <c r="Q19">
        <f t="shared" si="0"/>
        <v>140</v>
      </c>
      <c r="S19">
        <v>76</v>
      </c>
      <c r="T19">
        <f t="shared" si="1"/>
        <v>64</v>
      </c>
      <c r="U19">
        <v>9</v>
      </c>
    </row>
    <row r="20" spans="2:21">
      <c r="B20">
        <v>11020</v>
      </c>
      <c r="C20" t="s">
        <v>37</v>
      </c>
      <c r="D20" t="s">
        <v>53</v>
      </c>
      <c r="F20">
        <v>19</v>
      </c>
      <c r="G20">
        <v>19</v>
      </c>
      <c r="H20">
        <v>10</v>
      </c>
      <c r="I20">
        <v>5</v>
      </c>
      <c r="J20">
        <v>19</v>
      </c>
      <c r="K20">
        <v>19</v>
      </c>
      <c r="L20">
        <v>19</v>
      </c>
      <c r="M20">
        <v>19</v>
      </c>
      <c r="N20">
        <v>19</v>
      </c>
      <c r="Q20">
        <f t="shared" si="0"/>
        <v>148</v>
      </c>
      <c r="S20">
        <v>76</v>
      </c>
      <c r="T20">
        <f t="shared" si="1"/>
        <v>72</v>
      </c>
      <c r="U20">
        <v>16</v>
      </c>
    </row>
    <row r="21" spans="2:21">
      <c r="B21">
        <v>11020</v>
      </c>
      <c r="C21" t="s">
        <v>37</v>
      </c>
      <c r="D21" t="s">
        <v>54</v>
      </c>
      <c r="F21">
        <v>19</v>
      </c>
      <c r="G21">
        <v>19</v>
      </c>
      <c r="H21">
        <v>19</v>
      </c>
      <c r="I21">
        <v>19</v>
      </c>
      <c r="J21">
        <v>1</v>
      </c>
      <c r="K21">
        <v>1</v>
      </c>
      <c r="L21">
        <v>19</v>
      </c>
      <c r="M21">
        <v>19</v>
      </c>
      <c r="N21">
        <v>19</v>
      </c>
      <c r="Q21">
        <f t="shared" si="0"/>
        <v>135</v>
      </c>
      <c r="S21">
        <v>76</v>
      </c>
      <c r="T21">
        <f t="shared" si="1"/>
        <v>59</v>
      </c>
      <c r="U21">
        <v>8</v>
      </c>
    </row>
    <row r="22" spans="2:21">
      <c r="B22">
        <v>42717</v>
      </c>
      <c r="C22" t="s">
        <v>55</v>
      </c>
      <c r="D22" t="s">
        <v>0</v>
      </c>
      <c r="F22">
        <v>19</v>
      </c>
      <c r="G22">
        <v>19</v>
      </c>
      <c r="H22">
        <v>19</v>
      </c>
      <c r="I22">
        <v>19</v>
      </c>
      <c r="J22">
        <v>6</v>
      </c>
      <c r="K22">
        <v>5</v>
      </c>
      <c r="L22">
        <v>19</v>
      </c>
      <c r="M22">
        <v>19</v>
      </c>
      <c r="N22">
        <v>19</v>
      </c>
      <c r="Q22">
        <f t="shared" si="0"/>
        <v>144</v>
      </c>
      <c r="S22">
        <v>76</v>
      </c>
      <c r="T22">
        <f t="shared" si="1"/>
        <v>68</v>
      </c>
      <c r="U22">
        <v>14</v>
      </c>
    </row>
    <row r="23" spans="2:21">
      <c r="B23">
        <v>756</v>
      </c>
      <c r="C23">
        <v>470</v>
      </c>
      <c r="D23" t="s">
        <v>1</v>
      </c>
      <c r="F23">
        <v>19</v>
      </c>
      <c r="G23">
        <v>19</v>
      </c>
      <c r="H23">
        <v>19</v>
      </c>
      <c r="I23">
        <v>19</v>
      </c>
      <c r="J23">
        <v>5</v>
      </c>
      <c r="K23">
        <v>4</v>
      </c>
      <c r="L23">
        <v>19</v>
      </c>
      <c r="M23">
        <v>19</v>
      </c>
      <c r="N23">
        <v>19</v>
      </c>
      <c r="Q23">
        <f t="shared" ref="Q23" si="2">SUM(F23:O23)</f>
        <v>142</v>
      </c>
      <c r="S23">
        <v>76</v>
      </c>
      <c r="T23">
        <f t="shared" si="1"/>
        <v>66</v>
      </c>
      <c r="U23">
        <v>11</v>
      </c>
    </row>
    <row r="24" spans="2:21">
      <c r="B24">
        <v>13958</v>
      </c>
      <c r="C24" t="s">
        <v>37</v>
      </c>
      <c r="D24" t="s">
        <v>2</v>
      </c>
      <c r="F24">
        <v>19</v>
      </c>
      <c r="G24">
        <v>19</v>
      </c>
      <c r="H24">
        <v>19</v>
      </c>
      <c r="I24">
        <v>19</v>
      </c>
      <c r="J24">
        <v>19</v>
      </c>
      <c r="K24">
        <v>19</v>
      </c>
      <c r="L24">
        <v>3</v>
      </c>
      <c r="M24">
        <v>5</v>
      </c>
      <c r="N24">
        <v>3</v>
      </c>
      <c r="Q24">
        <f>SUM(F24:O24)</f>
        <v>125</v>
      </c>
      <c r="S24">
        <v>76</v>
      </c>
      <c r="T24">
        <f t="shared" si="1"/>
        <v>49</v>
      </c>
      <c r="U24">
        <v>6</v>
      </c>
    </row>
    <row r="25" spans="2:21">
      <c r="B25">
        <v>75228</v>
      </c>
      <c r="C25" t="s">
        <v>43</v>
      </c>
      <c r="D25" t="s">
        <v>3</v>
      </c>
      <c r="F25">
        <v>19</v>
      </c>
      <c r="G25">
        <v>19</v>
      </c>
      <c r="H25">
        <v>19</v>
      </c>
      <c r="I25">
        <v>19</v>
      </c>
      <c r="J25">
        <v>19</v>
      </c>
      <c r="K25">
        <v>19</v>
      </c>
      <c r="L25">
        <v>4</v>
      </c>
      <c r="M25">
        <v>2</v>
      </c>
      <c r="N25">
        <v>7</v>
      </c>
      <c r="Q25">
        <f>SUM(F25:O25)</f>
        <v>127</v>
      </c>
      <c r="S25">
        <v>76</v>
      </c>
      <c r="T25">
        <f t="shared" si="1"/>
        <v>51</v>
      </c>
      <c r="U25">
        <v>7</v>
      </c>
    </row>
    <row r="26" spans="2:21">
      <c r="C26" t="s">
        <v>7</v>
      </c>
      <c r="D26" t="s">
        <v>22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20</v>
      </c>
      <c r="N26" t="s">
        <v>20</v>
      </c>
      <c r="O26" t="s">
        <v>19</v>
      </c>
      <c r="Q26">
        <f>SUM(F26:P26)</f>
        <v>0</v>
      </c>
      <c r="S26" t="s">
        <v>24</v>
      </c>
      <c r="T26" t="e">
        <f t="shared" ref="T26" si="3">Q26-S26</f>
        <v>#VALUE!</v>
      </c>
      <c r="U26" t="s">
        <v>20</v>
      </c>
    </row>
  </sheetData>
  <mergeCells count="1">
    <mergeCell ref="G1:I1"/>
  </mergeCells>
  <phoneticPr fontId="3" type="noConversion"/>
  <printOptions gridLines="1"/>
  <pageMargins left="0.75000000000000011" right="0.75000000000000011" top="1" bottom="1" header="0.5" footer="0.5"/>
  <pageSetup paperSize="0" scale="53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5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2019-08-19T16:28:51Z</cp:lastPrinted>
  <dcterms:created xsi:type="dcterms:W3CDTF">2011-04-27T05:39:49Z</dcterms:created>
  <dcterms:modified xsi:type="dcterms:W3CDTF">2019-08-19T16:29:25Z</dcterms:modified>
</cp:coreProperties>
</file>