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<sst xmlns="http://schemas.openxmlformats.org/spreadsheetml/2006/main" count="41" uniqueCount="40">
  <si>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</si>
  <si>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</si>
  <si>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</si>
  <si>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</si>
  <si>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</si>
  <si>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</si>
  <si>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</si>
  <si>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</si>
  <si>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</si>
  <si>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</si>
  <si>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</si>
  <si>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</si>
  <si>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</si>
  <si>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DATE: 1/9/19</t>
    <phoneticPr fontId="2" type="noConversion"/>
  </si>
  <si>
    <t>WIND STRENGTH: 3-5</t>
    <phoneticPr fontId="2" type="noConversion"/>
  </si>
  <si>
    <t>WIND DIRECTION: W</t>
    <phoneticPr fontId="2" type="noConversion"/>
  </si>
  <si>
    <t>RACE:Legerton 1</t>
    <phoneticPr fontId="2" type="noConversion"/>
  </si>
  <si>
    <t>OOD:Nick/Bob G</t>
    <phoneticPr fontId="2" type="noConversion"/>
  </si>
  <si>
    <t>Jim Palmer</t>
    <phoneticPr fontId="2" type="noConversion"/>
  </si>
  <si>
    <t>13553 GP14</t>
    <phoneticPr fontId="2" type="noConversion"/>
  </si>
  <si>
    <t>N/N Laser</t>
    <phoneticPr fontId="2" type="noConversion"/>
  </si>
  <si>
    <t>Greg Bartlett</t>
    <phoneticPr fontId="2" type="noConversion"/>
  </si>
  <si>
    <t>13342 GP14</t>
    <phoneticPr fontId="2" type="noConversion"/>
  </si>
  <si>
    <t>Phil Rayner</t>
    <phoneticPr fontId="2" type="noConversion"/>
  </si>
  <si>
    <t>13956 GP13</t>
    <phoneticPr fontId="2" type="noConversion"/>
  </si>
  <si>
    <t>Roger Palmer</t>
    <phoneticPr fontId="2" type="noConversion"/>
  </si>
  <si>
    <t>6916 Laser</t>
    <phoneticPr fontId="2" type="noConversion"/>
  </si>
  <si>
    <t>Rachel Green</t>
    <phoneticPr fontId="2" type="noConversion"/>
  </si>
  <si>
    <t>DNF</t>
    <phoneticPr fontId="2" type="noConversion"/>
  </si>
  <si>
    <t>3007 Firefly</t>
    <phoneticPr fontId="2" type="noConversion"/>
  </si>
  <si>
    <t>Chris Martin</t>
    <phoneticPr fontId="2" type="noConversion"/>
  </si>
  <si>
    <t>George Rogers</t>
    <phoneticPr fontId="2" type="noConversion"/>
  </si>
  <si>
    <t>John Carter</t>
    <phoneticPr fontId="2" type="noConversion"/>
  </si>
  <si>
    <t>13939 GP14</t>
    <phoneticPr fontId="2" type="noConversion"/>
  </si>
  <si>
    <t>13640 GP14</t>
    <phoneticPr fontId="2" type="noConversion"/>
  </si>
  <si>
    <t>Ed Coates</t>
    <phoneticPr fontId="2" type="noConversion"/>
  </si>
  <si>
    <t>Ian Bannister</t>
    <phoneticPr fontId="2" type="noConversion"/>
  </si>
  <si>
    <t>Jenni Walsh</t>
    <phoneticPr fontId="2" type="noConversion"/>
  </si>
  <si>
    <t>Ian Leavett</t>
    <phoneticPr fontId="2" type="noConversion"/>
  </si>
  <si>
    <t>Simon Ramsey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</si>
</sst>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3"/>
  <sheetViews>
    <sheetView tabSelected="1" topLeftCell="B1" zoomScale="125" workbookViewId="0">
      <selection activeCell="C16" sqref="C16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13</v>
      </c>
      <c r="B2" s="18"/>
      <c r="C2" s="18" t="s">
        <v>14</v>
      </c>
      <c r="D2" s="18"/>
      <c r="E2" s="18" t="s">
        <v>15</v>
      </c>
      <c r="F2" s="18"/>
      <c r="G2" s="18" t="s">
        <v>16</v>
      </c>
      <c r="H2" s="18"/>
      <c r="I2" s="18" t="s">
        <v>10</v>
      </c>
      <c r="J2" s="18"/>
      <c r="K2" s="18" t="s">
        <v>17</v>
      </c>
      <c r="L2" s="18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19</v>
      </c>
      <c r="B4" s="6" t="s">
        <v>18</v>
      </c>
      <c r="C4" s="6" t="s">
        <v>38</v>
      </c>
      <c r="D4" s="7">
        <v>0.54166666666666663</v>
      </c>
      <c r="E4" s="7">
        <v>0.56319444444444444</v>
      </c>
      <c r="F4" s="8">
        <f>(HOUR(E4-D4)*60*60)+(MINUTE(E4-D4)*60)+SECOND(E4-D4)</f>
        <v>1860</v>
      </c>
      <c r="G4" s="9">
        <v>1.1299999999999999</v>
      </c>
      <c r="H4" s="8">
        <f>(F4/(IF(G4, G4, 1)))</f>
        <v>1646.0176991150445</v>
      </c>
      <c r="I4" s="10">
        <v>6</v>
      </c>
      <c r="J4" s="9">
        <v>1.2430000000000001</v>
      </c>
      <c r="K4" s="8">
        <f>(F4/(IF(J4, J4, 1)))</f>
        <v>1496.3797264682219</v>
      </c>
      <c r="L4" s="10">
        <v>4</v>
      </c>
    </row>
    <row r="5" spans="1:12">
      <c r="A5" s="6" t="s">
        <v>20</v>
      </c>
      <c r="B5" s="6" t="s">
        <v>21</v>
      </c>
      <c r="C5" s="6"/>
      <c r="D5" s="11">
        <v>0.54166666666666663</v>
      </c>
      <c r="E5" s="11">
        <v>0.55950231481481483</v>
      </c>
      <c r="F5" s="8">
        <f t="shared" ref="F5:F43" si="0">(HOUR(E5-D5)*60*60)+(MINUTE(E5-D5)*60)+SECOND(E5-D5)</f>
        <v>1541</v>
      </c>
      <c r="G5" s="10">
        <v>1.099</v>
      </c>
      <c r="H5" s="8">
        <f t="shared" ref="H5:H43" si="1">(F5/(IF(G5, G5, 1)))</f>
        <v>1402.1838034576888</v>
      </c>
      <c r="I5" s="10">
        <v>1</v>
      </c>
      <c r="J5" s="10">
        <v>1.099</v>
      </c>
      <c r="K5" s="8">
        <f t="shared" ref="K5:K43" si="2">(F5/(IF(J5, J5, 1)))</f>
        <v>1402.1838034576888</v>
      </c>
      <c r="L5" s="10">
        <v>1</v>
      </c>
    </row>
    <row r="6" spans="1:12">
      <c r="A6" s="6" t="s">
        <v>22</v>
      </c>
      <c r="B6" s="6" t="s">
        <v>23</v>
      </c>
      <c r="C6" s="6" t="s">
        <v>36</v>
      </c>
      <c r="D6" s="11">
        <v>0.54166666666666663</v>
      </c>
      <c r="E6" s="11">
        <v>0.56122685185185184</v>
      </c>
      <c r="F6" s="8">
        <f t="shared" si="0"/>
        <v>1690</v>
      </c>
      <c r="G6" s="10">
        <v>1.1299999999999999</v>
      </c>
      <c r="H6" s="8">
        <f t="shared" si="1"/>
        <v>1495.5752212389382</v>
      </c>
      <c r="I6" s="10">
        <v>4</v>
      </c>
      <c r="J6" s="10">
        <v>1.1299999999999999</v>
      </c>
      <c r="K6" s="8">
        <f t="shared" si="2"/>
        <v>1495.5752212389382</v>
      </c>
      <c r="L6" s="10">
        <v>4</v>
      </c>
    </row>
    <row r="7" spans="1:12">
      <c r="A7" s="6" t="s">
        <v>24</v>
      </c>
      <c r="B7" s="6" t="s">
        <v>25</v>
      </c>
      <c r="C7" s="6" t="s">
        <v>37</v>
      </c>
      <c r="D7" s="11">
        <v>0.54166666666666663</v>
      </c>
      <c r="E7" s="11">
        <v>0.5611342592592593</v>
      </c>
      <c r="F7" s="8">
        <f t="shared" si="0"/>
        <v>1682</v>
      </c>
      <c r="G7" s="10">
        <v>1.1299999999999999</v>
      </c>
      <c r="H7" s="8">
        <f t="shared" si="1"/>
        <v>1488.4955752212391</v>
      </c>
      <c r="I7" s="10">
        <v>2</v>
      </c>
      <c r="J7" s="10">
        <v>1.1299999999999999</v>
      </c>
      <c r="K7" s="8">
        <f t="shared" si="2"/>
        <v>1488.4955752212391</v>
      </c>
      <c r="L7" s="10">
        <v>2</v>
      </c>
    </row>
    <row r="8" spans="1:12">
      <c r="A8" s="6" t="s">
        <v>26</v>
      </c>
      <c r="B8" s="6" t="s">
        <v>27</v>
      </c>
      <c r="C8" s="6"/>
      <c r="D8" s="11">
        <v>0.54166666666666663</v>
      </c>
      <c r="E8" s="10" t="s">
        <v>28</v>
      </c>
      <c r="F8" s="8" t="e">
        <f t="shared" si="0"/>
        <v>#VALUE!</v>
      </c>
      <c r="G8" s="10"/>
      <c r="H8" s="8" t="e">
        <f t="shared" si="1"/>
        <v>#VALUE!</v>
      </c>
      <c r="I8" s="10"/>
      <c r="J8" s="10">
        <v>1.099</v>
      </c>
      <c r="K8" s="8" t="e">
        <f t="shared" si="2"/>
        <v>#VALUE!</v>
      </c>
      <c r="L8" s="10"/>
    </row>
    <row r="9" spans="1:12">
      <c r="A9" s="6" t="s">
        <v>29</v>
      </c>
      <c r="B9" s="6" t="s">
        <v>30</v>
      </c>
      <c r="C9" s="6"/>
      <c r="D9" s="11">
        <v>0.54166666666666663</v>
      </c>
      <c r="E9" s="11">
        <v>0.56636574074074075</v>
      </c>
      <c r="F9" s="8">
        <f t="shared" si="0"/>
        <v>2134</v>
      </c>
      <c r="G9" s="10">
        <v>1.1519999999999999</v>
      </c>
      <c r="H9" s="8">
        <f t="shared" si="1"/>
        <v>1852.4305555555557</v>
      </c>
      <c r="I9" s="10">
        <v>7</v>
      </c>
      <c r="J9" s="10">
        <v>1.2669999999999999</v>
      </c>
      <c r="K9" s="8">
        <f t="shared" si="2"/>
        <v>1684.2936069455409</v>
      </c>
      <c r="L9" s="10">
        <v>7</v>
      </c>
    </row>
    <row r="10" spans="1:12">
      <c r="A10" s="6" t="s">
        <v>33</v>
      </c>
      <c r="B10" s="6" t="s">
        <v>31</v>
      </c>
      <c r="C10" s="6" t="s">
        <v>32</v>
      </c>
      <c r="D10" s="11">
        <v>0.54166666666666663</v>
      </c>
      <c r="E10" s="11">
        <v>0.56134259259259256</v>
      </c>
      <c r="F10" s="8">
        <f t="shared" si="0"/>
        <v>1700</v>
      </c>
      <c r="G10" s="10">
        <v>1.1299999999999999</v>
      </c>
      <c r="H10" s="8">
        <f t="shared" si="1"/>
        <v>1504.424778761062</v>
      </c>
      <c r="I10" s="10">
        <v>5</v>
      </c>
      <c r="J10" s="10">
        <v>1.1299999999999999</v>
      </c>
      <c r="K10" s="8">
        <f t="shared" si="2"/>
        <v>1504.424778761062</v>
      </c>
      <c r="L10" s="10">
        <v>6</v>
      </c>
    </row>
    <row r="11" spans="1:12">
      <c r="A11" s="6" t="s">
        <v>34</v>
      </c>
      <c r="B11" s="6" t="s">
        <v>35</v>
      </c>
      <c r="C11" s="6" t="s">
        <v>39</v>
      </c>
      <c r="D11" s="11">
        <v>0.54166666666666663</v>
      </c>
      <c r="E11" s="11">
        <v>0.56119212962962961</v>
      </c>
      <c r="F11" s="8">
        <f t="shared" si="0"/>
        <v>1687</v>
      </c>
      <c r="G11" s="10">
        <v>1.1299999999999999</v>
      </c>
      <c r="H11" s="8">
        <f t="shared" si="1"/>
        <v>1492.9203539823011</v>
      </c>
      <c r="I11" s="10">
        <v>3</v>
      </c>
      <c r="J11" s="10">
        <v>1.1299999999999999</v>
      </c>
      <c r="K11" s="8">
        <f t="shared" si="2"/>
        <v>1492.9203539823011</v>
      </c>
      <c r="L11" s="10">
        <v>2</v>
      </c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3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2019-09-02T12:37:42Z</cp:lastPrinted>
  <dcterms:created xsi:type="dcterms:W3CDTF">2011-03-28T17:05:43Z</dcterms:created>
  <dcterms:modified xsi:type="dcterms:W3CDTF">2019-09-02T12:38:10Z</dcterms:modified>
</cp:coreProperties>
</file>