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<sst xmlns="http://schemas.openxmlformats.org/spreadsheetml/2006/main" count="33" uniqueCount="29">
  <si>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</si>
  <si>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</si>
  <si>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</si>
  <si>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</si>
  <si>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</si>
  <si>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</si>
  <si>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</si>
  <si>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</si>
  <si>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</si>
  <si>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</si>
  <si>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</si>
  <si>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</si>
  <si>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</si>
  <si>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Feva XL</t>
    <phoneticPr fontId="2" type="noConversion"/>
  </si>
  <si>
    <t>Tessa Bartlett</t>
    <phoneticPr fontId="2" type="noConversion"/>
  </si>
  <si>
    <t>Izzy Bartlett</t>
    <phoneticPr fontId="2" type="noConversion"/>
  </si>
  <si>
    <t>GP 14</t>
    <phoneticPr fontId="2" type="noConversion"/>
  </si>
  <si>
    <t>Ed Coates</t>
    <phoneticPr fontId="2" type="noConversion"/>
  </si>
  <si>
    <t>Anna Halford</t>
    <phoneticPr fontId="2" type="noConversion"/>
  </si>
  <si>
    <t>Phil Rayner</t>
    <phoneticPr fontId="2" type="noConversion"/>
  </si>
  <si>
    <t>Jon Brooks</t>
    <phoneticPr fontId="2" type="noConversion"/>
  </si>
  <si>
    <t>Roger Palmer</t>
    <phoneticPr fontId="2" type="noConversion"/>
  </si>
  <si>
    <t>Nick Lynn</t>
    <phoneticPr fontId="2" type="noConversion"/>
  </si>
  <si>
    <t>Dave Walsh</t>
    <phoneticPr fontId="2" type="noConversion"/>
  </si>
  <si>
    <t>DATE: 30/6/19</t>
    <phoneticPr fontId="2" type="noConversion"/>
  </si>
  <si>
    <t>WIND STRENGTH: 3-4</t>
    <phoneticPr fontId="2" type="noConversion"/>
  </si>
  <si>
    <t>WIND DIRECTION: W</t>
    <phoneticPr fontId="2" type="noConversion"/>
  </si>
  <si>
    <t>RACE: ES PTs 5</t>
    <phoneticPr fontId="2" type="noConversion"/>
  </si>
  <si>
    <t>OOD: George/Greg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</si>
</sst>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abSelected="1" zoomScale="125" workbookViewId="0">
      <selection activeCell="I19" sqref="I19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24</v>
      </c>
      <c r="B2" s="18"/>
      <c r="C2" s="18" t="s">
        <v>25</v>
      </c>
      <c r="D2" s="18"/>
      <c r="E2" s="18" t="s">
        <v>26</v>
      </c>
      <c r="F2" s="18"/>
      <c r="G2" s="18" t="s">
        <v>27</v>
      </c>
      <c r="H2" s="18"/>
      <c r="I2" s="18" t="s">
        <v>10</v>
      </c>
      <c r="J2" s="18"/>
      <c r="K2" s="18" t="s">
        <v>28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13</v>
      </c>
      <c r="B4" s="6" t="s">
        <v>14</v>
      </c>
      <c r="C4" s="6" t="s">
        <v>15</v>
      </c>
      <c r="D4" s="7">
        <v>0.41666666666666669</v>
      </c>
      <c r="E4" s="7">
        <v>0.4331828703703704</v>
      </c>
      <c r="F4" s="8">
        <f>(HOUR(E4-D4)*60*60)+(MINUTE(E4-D4)*60)+SECOND(E4-D4)</f>
        <v>1427</v>
      </c>
      <c r="G4" s="9">
        <v>1.24</v>
      </c>
      <c r="H4" s="8">
        <f>(F4/(IF(G4, G4, 1)))</f>
        <v>1150.8064516129032</v>
      </c>
      <c r="I4" s="10">
        <v>2</v>
      </c>
      <c r="J4" s="9">
        <v>1.24</v>
      </c>
      <c r="K4" s="8">
        <f>(F4/(IF(J4, J4, 1)))</f>
        <v>1150.8064516129032</v>
      </c>
      <c r="L4" s="10">
        <v>2</v>
      </c>
    </row>
    <row r="5" spans="1:12">
      <c r="A5" s="6" t="s">
        <v>16</v>
      </c>
      <c r="B5" s="6" t="s">
        <v>17</v>
      </c>
      <c r="C5" s="6" t="s">
        <v>18</v>
      </c>
      <c r="D5" s="11">
        <v>0.41666666666666669</v>
      </c>
      <c r="E5" s="11">
        <v>0.43231481481481482</v>
      </c>
      <c r="F5" s="8">
        <f t="shared" ref="F5:F43" si="0">(HOUR(E5-D5)*60*60)+(MINUTE(E5-D5)*60)+SECOND(E5-D5)</f>
        <v>1352</v>
      </c>
      <c r="G5" s="10">
        <v>1.1299999999999999</v>
      </c>
      <c r="H5" s="8">
        <f t="shared" ref="H5:H43" si="1">(F5/(IF(G5, G5, 1)))</f>
        <v>1196.4601769911505</v>
      </c>
      <c r="I5" s="10">
        <v>3</v>
      </c>
      <c r="J5" s="10">
        <v>1.1299999999999999</v>
      </c>
      <c r="K5" s="8">
        <f t="shared" ref="K5:K43" si="2">(F5/(IF(J5, J5, 1)))</f>
        <v>1196.4601769911505</v>
      </c>
      <c r="L5" s="10">
        <v>4</v>
      </c>
    </row>
    <row r="6" spans="1:12">
      <c r="A6" s="6" t="s">
        <v>16</v>
      </c>
      <c r="B6" s="6" t="s">
        <v>19</v>
      </c>
      <c r="C6" s="6" t="s">
        <v>20</v>
      </c>
      <c r="D6" s="11">
        <v>0.41666666666666669</v>
      </c>
      <c r="E6" s="11">
        <v>0.43263888888888885</v>
      </c>
      <c r="F6" s="8">
        <f t="shared" si="0"/>
        <v>1380</v>
      </c>
      <c r="G6" s="10">
        <v>1.1299999999999999</v>
      </c>
      <c r="H6" s="8">
        <f t="shared" si="1"/>
        <v>1221.2389380530974</v>
      </c>
      <c r="I6" s="10">
        <v>4</v>
      </c>
      <c r="J6" s="10">
        <v>1.1299999999999999</v>
      </c>
      <c r="K6" s="8">
        <f t="shared" si="2"/>
        <v>1221.2389380530974</v>
      </c>
      <c r="L6" s="10">
        <v>5</v>
      </c>
    </row>
    <row r="7" spans="1:12">
      <c r="A7" s="6" t="s">
        <v>16</v>
      </c>
      <c r="B7" s="6" t="s">
        <v>21</v>
      </c>
      <c r="C7" s="6" t="s">
        <v>22</v>
      </c>
      <c r="D7" s="11">
        <v>0.41666666666666669</v>
      </c>
      <c r="E7" s="11">
        <v>0.43138888888888888</v>
      </c>
      <c r="F7" s="8">
        <f t="shared" si="0"/>
        <v>1272</v>
      </c>
      <c r="G7" s="10">
        <v>1.1299999999999999</v>
      </c>
      <c r="H7" s="8">
        <f t="shared" si="1"/>
        <v>1125.6637168141594</v>
      </c>
      <c r="I7" s="10">
        <v>1</v>
      </c>
      <c r="J7" s="10">
        <v>1.1299999999999999</v>
      </c>
      <c r="K7" s="8">
        <f t="shared" si="2"/>
        <v>1125.6637168141594</v>
      </c>
      <c r="L7" s="10">
        <v>1</v>
      </c>
    </row>
    <row r="8" spans="1:12">
      <c r="A8" s="6" t="s">
        <v>16</v>
      </c>
      <c r="B8" s="6" t="s">
        <v>23</v>
      </c>
      <c r="C8" s="6"/>
      <c r="D8" s="11">
        <v>0.41666666666666669</v>
      </c>
      <c r="E8" s="11">
        <v>0.43291666666666667</v>
      </c>
      <c r="F8" s="8">
        <f t="shared" si="0"/>
        <v>1404</v>
      </c>
      <c r="G8" s="10">
        <v>1.1299999999999999</v>
      </c>
      <c r="H8" s="8">
        <f t="shared" si="1"/>
        <v>1242.4778761061948</v>
      </c>
      <c r="I8" s="10">
        <v>5</v>
      </c>
      <c r="J8" s="10">
        <v>1.1859999999999999</v>
      </c>
      <c r="K8" s="8">
        <f t="shared" si="2"/>
        <v>1183.8111298482295</v>
      </c>
      <c r="L8" s="10">
        <v>3</v>
      </c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sheetCalcPr fullCalcOnLoad="1"/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2019-07-01T12:32:04Z</cp:lastPrinted>
  <dcterms:created xsi:type="dcterms:W3CDTF">2011-03-28T17:05:43Z</dcterms:created>
  <dcterms:modified xsi:type="dcterms:W3CDTF">2019-07-01T12:33:28Z</dcterms:modified>
</cp:coreProperties>
</file>