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<sst xmlns="http://schemas.openxmlformats.org/spreadsheetml/2006/main" count="39" uniqueCount="38">
  <si>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</si>
  <si>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</si>
  <si>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</si>
  <si>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</si>
  <si>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</si>
  <si>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</si>
  <si>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</si>
  <si>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</si>
  <si>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</si>
  <si>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</si>
  <si>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</si>
  <si>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</si>
  <si>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</si>
  <si>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Laser 75228</t>
  </si>
  <si>
    <t>Martin Smith</t>
  </si>
  <si>
    <t>Laser R N/N</t>
  </si>
  <si>
    <t>Andy Easton</t>
  </si>
  <si>
    <t>Pico N/N</t>
  </si>
  <si>
    <t>Rachel Green</t>
  </si>
  <si>
    <t>Jacob</t>
  </si>
  <si>
    <t>GP 13958</t>
  </si>
  <si>
    <t>Ed Coates</t>
  </si>
  <si>
    <t>Luke Woodhouse</t>
  </si>
  <si>
    <t>GP 13939</t>
  </si>
  <si>
    <t>GP 13956</t>
  </si>
  <si>
    <t>Laser 16062</t>
  </si>
  <si>
    <t>Nick Green</t>
  </si>
  <si>
    <t>Laser N/N</t>
  </si>
  <si>
    <t>Nick Lynn</t>
  </si>
  <si>
    <t>Pete Buist</t>
    <phoneticPr fontId="2" type="noConversion"/>
  </si>
  <si>
    <t>George Rogers</t>
    <phoneticPr fontId="2" type="noConversion"/>
  </si>
  <si>
    <t>Dave</t>
    <phoneticPr fontId="2" type="noConversion"/>
  </si>
  <si>
    <t>Roger Palmer</t>
    <phoneticPr fontId="2" type="noConversion"/>
  </si>
  <si>
    <t>DATE: 01/07/18</t>
    <phoneticPr fontId="2" type="noConversion"/>
  </si>
  <si>
    <t>WIND STRENGTH: 3/4</t>
    <phoneticPr fontId="2" type="noConversion"/>
  </si>
  <si>
    <t>WIND DIRECTION: E</t>
    <phoneticPr fontId="2" type="noConversion"/>
  </si>
  <si>
    <t>RACE: Summer Pts 2</t>
    <phoneticPr fontId="2" type="noConversion"/>
  </si>
  <si>
    <t>OOD: Bob G/Paul D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</si>
</sst>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zoomScale="125" workbookViewId="0">
      <selection activeCell="K2" sqref="K2:L2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2" customFormat="1" ht="28" customHeight="1">
      <c r="A2" s="22" t="s">
        <v>33</v>
      </c>
      <c r="B2" s="19"/>
      <c r="C2" s="19" t="s">
        <v>34</v>
      </c>
      <c r="D2" s="19"/>
      <c r="E2" s="19" t="s">
        <v>35</v>
      </c>
      <c r="F2" s="19"/>
      <c r="G2" s="19" t="s">
        <v>36</v>
      </c>
      <c r="H2" s="19"/>
      <c r="I2" s="19" t="s">
        <v>10</v>
      </c>
      <c r="J2" s="19"/>
      <c r="K2" s="19" t="s">
        <v>37</v>
      </c>
      <c r="L2" s="19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18" t="s">
        <v>13</v>
      </c>
      <c r="B4" s="18" t="s">
        <v>14</v>
      </c>
      <c r="C4" s="18"/>
      <c r="D4" s="7">
        <v>0.54166666666666663</v>
      </c>
      <c r="E4" s="7">
        <v>0.56916666666666671</v>
      </c>
      <c r="F4" s="8">
        <f>(HOUR(E4-D4)*60*60)+(MINUTE(E4-D4)*60)+SECOND(E4-D4)</f>
        <v>2376</v>
      </c>
      <c r="G4" s="9">
        <v>1.0980000000000001</v>
      </c>
      <c r="H4" s="8">
        <f>(F4/(IF(G4, G4, 1)))</f>
        <v>2163.9344262295081</v>
      </c>
      <c r="I4" s="10"/>
      <c r="J4" s="9">
        <v>1.0980000000000001</v>
      </c>
      <c r="K4" s="8">
        <f>(F4/(IF(J4, J4, 1)))</f>
        <v>2163.9344262295081</v>
      </c>
      <c r="L4" s="10">
        <v>5</v>
      </c>
    </row>
    <row r="5" spans="1:12">
      <c r="A5" s="18" t="s">
        <v>15</v>
      </c>
      <c r="B5" s="18" t="s">
        <v>16</v>
      </c>
      <c r="C5" s="18"/>
      <c r="D5" s="11">
        <v>0.54166666666666663</v>
      </c>
      <c r="E5" s="11">
        <v>0.57116898148148143</v>
      </c>
      <c r="F5" s="8">
        <f t="shared" ref="F5:F43" si="0">(HOUR(E5-D5)*60*60)+(MINUTE(E5-D5)*60)+SECOND(E5-D5)</f>
        <v>2549</v>
      </c>
      <c r="G5" s="10">
        <v>1.1419999999999999</v>
      </c>
      <c r="H5" s="8">
        <f t="shared" ref="H5:H43" si="1">(F5/(IF(G5, G5, 1)))</f>
        <v>2232.0490367775833</v>
      </c>
      <c r="I5" s="10"/>
      <c r="J5" s="10">
        <v>1.256</v>
      </c>
      <c r="K5" s="8">
        <f t="shared" ref="K5:K43" si="2">(F5/(IF(J5, J5, 1)))</f>
        <v>2029.4585987261146</v>
      </c>
      <c r="L5" s="10">
        <v>1</v>
      </c>
    </row>
    <row r="6" spans="1:12">
      <c r="A6" s="18" t="s">
        <v>17</v>
      </c>
      <c r="B6" s="18" t="s">
        <v>18</v>
      </c>
      <c r="C6" s="18" t="s">
        <v>19</v>
      </c>
      <c r="D6" s="11">
        <v>0.54166666666666663</v>
      </c>
      <c r="E6" s="11">
        <v>0.58021990740740736</v>
      </c>
      <c r="F6" s="8">
        <f t="shared" si="0"/>
        <v>3331</v>
      </c>
      <c r="G6" s="10">
        <v>1.2649999999999999</v>
      </c>
      <c r="H6" s="8">
        <f t="shared" si="1"/>
        <v>2633.201581027668</v>
      </c>
      <c r="I6" s="10"/>
      <c r="J6" s="10">
        <v>1.423</v>
      </c>
      <c r="K6" s="8">
        <f t="shared" si="2"/>
        <v>2340.8292340126491</v>
      </c>
      <c r="L6" s="10">
        <v>8</v>
      </c>
    </row>
    <row r="7" spans="1:12">
      <c r="A7" s="18" t="s">
        <v>20</v>
      </c>
      <c r="B7" s="18" t="s">
        <v>21</v>
      </c>
      <c r="C7" s="18" t="s">
        <v>22</v>
      </c>
      <c r="D7" s="11">
        <v>0.54166666666666663</v>
      </c>
      <c r="E7" s="11">
        <v>0.57190972222222225</v>
      </c>
      <c r="F7" s="8">
        <f t="shared" si="0"/>
        <v>2613</v>
      </c>
      <c r="G7" s="10">
        <v>1.133</v>
      </c>
      <c r="H7" s="8">
        <f t="shared" si="1"/>
        <v>2306.2665489849956</v>
      </c>
      <c r="I7" s="10"/>
      <c r="J7" s="10">
        <v>1.218</v>
      </c>
      <c r="K7" s="8">
        <f t="shared" si="2"/>
        <v>2145.3201970443351</v>
      </c>
      <c r="L7" s="10">
        <v>4</v>
      </c>
    </row>
    <row r="8" spans="1:12">
      <c r="A8" s="18" t="s">
        <v>23</v>
      </c>
      <c r="B8" s="18" t="s">
        <v>29</v>
      </c>
      <c r="C8" s="18" t="s">
        <v>30</v>
      </c>
      <c r="D8" s="11">
        <v>0.54166666666666663</v>
      </c>
      <c r="E8" s="11">
        <v>0.57172453703703707</v>
      </c>
      <c r="F8" s="8">
        <f t="shared" si="0"/>
        <v>2597</v>
      </c>
      <c r="G8" s="10">
        <v>1.133</v>
      </c>
      <c r="H8" s="8">
        <f t="shared" si="1"/>
        <v>2292.1447484554283</v>
      </c>
      <c r="I8" s="10"/>
      <c r="J8" s="10">
        <v>1.246</v>
      </c>
      <c r="K8" s="8">
        <f t="shared" si="2"/>
        <v>2084.2696629213483</v>
      </c>
      <c r="L8" s="10">
        <v>2</v>
      </c>
    </row>
    <row r="9" spans="1:12">
      <c r="A9" s="18" t="s">
        <v>24</v>
      </c>
      <c r="B9" s="18" t="s">
        <v>31</v>
      </c>
      <c r="C9" s="18" t="s">
        <v>32</v>
      </c>
      <c r="D9" s="11">
        <v>0.54166666666666663</v>
      </c>
      <c r="E9" s="11">
        <v>0.57203703703703701</v>
      </c>
      <c r="F9" s="8">
        <f t="shared" si="0"/>
        <v>2624</v>
      </c>
      <c r="G9" s="10">
        <v>1.133</v>
      </c>
      <c r="H9" s="8">
        <f t="shared" si="1"/>
        <v>2315.9752868490732</v>
      </c>
      <c r="I9" s="10"/>
      <c r="J9" s="10">
        <v>1.246</v>
      </c>
      <c r="K9" s="8">
        <f t="shared" si="2"/>
        <v>2105.9390048154091</v>
      </c>
      <c r="L9" s="10">
        <v>3</v>
      </c>
    </row>
    <row r="10" spans="1:12">
      <c r="A10" s="18" t="s">
        <v>25</v>
      </c>
      <c r="B10" s="18" t="s">
        <v>26</v>
      </c>
      <c r="C10" s="18"/>
      <c r="D10" s="11">
        <v>0.54166666666666663</v>
      </c>
      <c r="E10" s="11">
        <v>0.57126157407407407</v>
      </c>
      <c r="F10" s="8">
        <f t="shared" si="0"/>
        <v>2557</v>
      </c>
      <c r="G10" s="10">
        <v>1.0980000000000001</v>
      </c>
      <c r="H10" s="8">
        <f t="shared" si="1"/>
        <v>2328.7795992714023</v>
      </c>
      <c r="I10" s="10"/>
      <c r="J10" s="10">
        <v>1.0980000000000001</v>
      </c>
      <c r="K10" s="8">
        <f t="shared" si="2"/>
        <v>2328.7795992714023</v>
      </c>
      <c r="L10" s="10">
        <v>7</v>
      </c>
    </row>
    <row r="11" spans="1:12">
      <c r="A11" s="18" t="s">
        <v>27</v>
      </c>
      <c r="B11" s="18" t="s">
        <v>28</v>
      </c>
      <c r="C11" s="18"/>
      <c r="D11" s="11">
        <v>0.54166666666666663</v>
      </c>
      <c r="E11" s="11">
        <v>0.5704745370370371</v>
      </c>
      <c r="F11" s="8">
        <f t="shared" si="0"/>
        <v>2489</v>
      </c>
      <c r="G11" s="10">
        <v>1.0980000000000001</v>
      </c>
      <c r="H11" s="8">
        <f t="shared" si="1"/>
        <v>2266.8488160291436</v>
      </c>
      <c r="I11" s="10"/>
      <c r="J11" s="10">
        <v>1.0980000000000001</v>
      </c>
      <c r="K11" s="8">
        <f t="shared" si="2"/>
        <v>2266.8488160291436</v>
      </c>
      <c r="L11" s="10">
        <v>6</v>
      </c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sheetCalcPr fullCalcOnLoad="1"/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2018-07-10T07:44:58Z</cp:lastPrinted>
  <dcterms:created xsi:type="dcterms:W3CDTF">2011-03-28T17:05:43Z</dcterms:created>
  <dcterms:modified xsi:type="dcterms:W3CDTF">2018-07-10T07:45:20Z</dcterms:modified>
</cp:coreProperties>
</file>