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F7"/>
  <c r="K7"/>
  <c r="F8"/>
  <c r="K8"/>
  <c r="F9"/>
  <c r="K9"/>
  <c r="F10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<sst xmlns="http://schemas.openxmlformats.org/spreadsheetml/2006/main" count="36" uniqueCount="35">
  <si>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</si>
  <si>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</si>
  <si>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</si>
  <si>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</si>
  <si>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</si>
  <si>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</si>
  <si>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</si>
  <si>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2" type="noConversion"/>
  </si>
  <si>
    <t>START TIME</t>
    <phoneticPr fontId="2" type="noConversion"/>
  </si>
  <si>
    <t>ELAPSED TIME (SECONDS)</t>
    <phoneticPr fontId="2" type="noConversion"/>
  </si>
  <si>
    <t>COURSE:</t>
    <phoneticPr fontId="2" type="noConversion"/>
  </si>
  <si>
    <t>BOAT NO: CLASS</t>
    <phoneticPr fontId="2" type="noConversion"/>
  </si>
  <si>
    <t>TOLLESBURY SAILING CLUB DINGHY RACING RESULTS</t>
    <phoneticPr fontId="2" type="noConversion"/>
  </si>
  <si>
    <t>DATE: 17/6/2018</t>
    <phoneticPr fontId="2" type="noConversion"/>
  </si>
  <si>
    <t>WIND STRENGTH: 3/4</t>
    <phoneticPr fontId="2" type="noConversion"/>
  </si>
  <si>
    <t>WIND DIRECTION: SW</t>
    <phoneticPr fontId="2" type="noConversion"/>
  </si>
  <si>
    <t>RACE: ESP7</t>
    <phoneticPr fontId="2" type="noConversion"/>
  </si>
  <si>
    <t>OOD: Rik/Bob</t>
    <phoneticPr fontId="2" type="noConversion"/>
  </si>
  <si>
    <t>Laser 75228</t>
    <phoneticPr fontId="2" type="noConversion"/>
  </si>
  <si>
    <t>Martin Smith</t>
    <phoneticPr fontId="2" type="noConversion"/>
  </si>
  <si>
    <t>GP 11020</t>
    <phoneticPr fontId="2" type="noConversion"/>
  </si>
  <si>
    <t>Nick Lynn</t>
    <phoneticPr fontId="2" type="noConversion"/>
  </si>
  <si>
    <t>Pete Buist</t>
    <phoneticPr fontId="2" type="noConversion"/>
  </si>
  <si>
    <t>GP 13939</t>
    <phoneticPr fontId="2" type="noConversion"/>
  </si>
  <si>
    <t>George Rogers</t>
    <phoneticPr fontId="2" type="noConversion"/>
  </si>
  <si>
    <t>Lisa Smart</t>
    <phoneticPr fontId="2" type="noConversion"/>
  </si>
  <si>
    <t>GP 11944</t>
    <phoneticPr fontId="2" type="noConversion"/>
  </si>
  <si>
    <t>Jo Roblin</t>
    <phoneticPr fontId="2" type="noConversion"/>
  </si>
  <si>
    <t>Clare Whitaker</t>
    <phoneticPr fontId="2" type="noConversion"/>
  </si>
  <si>
    <t>GP 13866</t>
    <phoneticPr fontId="2" type="noConversion"/>
  </si>
  <si>
    <t>Dave Walsh</t>
    <phoneticPr fontId="2" type="noConversion"/>
  </si>
  <si>
    <t>John Carter</t>
    <phoneticPr fontId="2" type="noConversion"/>
  </si>
  <si>
    <t>GP 13958</t>
    <phoneticPr fontId="2" type="noConversion"/>
  </si>
  <si>
    <t>Ed Coates</t>
    <phoneticPr fontId="2" type="noConversion"/>
  </si>
  <si>
    <t>Luke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</si>
</sst>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h:mm:ss"/>
    <numFmt numFmtId="165" formatCode="0.00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3"/>
  <sheetViews>
    <sheetView tabSelected="1" zoomScale="125" workbookViewId="0">
      <selection activeCell="L10" sqref="L10"/>
    </sheetView>
  </sheetViews>
  <sheetFormatPr baseColWidth="10" defaultRowHeight="13"/>
  <cols>
    <col min="1" max="1" width="11.7109375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28515625" customWidth="1"/>
    <col min="10" max="10" width="7" style="4" customWidth="1"/>
    <col min="11" max="11" width="11.28515625" style="3" customWidth="1"/>
    <col min="12" max="12" width="9.28515625" customWidth="1"/>
  </cols>
  <sheetData>
    <row r="1" spans="1:12" ht="18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2" customFormat="1" ht="28" customHeight="1">
      <c r="A2" s="21" t="s">
        <v>13</v>
      </c>
      <c r="B2" s="18"/>
      <c r="C2" s="18" t="s">
        <v>14</v>
      </c>
      <c r="D2" s="18"/>
      <c r="E2" s="18" t="s">
        <v>15</v>
      </c>
      <c r="F2" s="18"/>
      <c r="G2" s="18" t="s">
        <v>16</v>
      </c>
      <c r="H2" s="18"/>
      <c r="I2" s="18" t="s">
        <v>10</v>
      </c>
      <c r="J2" s="18"/>
      <c r="K2" s="18" t="s">
        <v>17</v>
      </c>
      <c r="L2" s="18"/>
    </row>
    <row r="3" spans="1:12" s="5" customFormat="1" ht="39">
      <c r="A3" s="13" t="s">
        <v>11</v>
      </c>
      <c r="B3" s="13" t="s">
        <v>0</v>
      </c>
      <c r="C3" s="13" t="s">
        <v>1</v>
      </c>
      <c r="D3" s="14" t="s">
        <v>8</v>
      </c>
      <c r="E3" s="14" t="s">
        <v>7</v>
      </c>
      <c r="F3" s="15" t="s">
        <v>9</v>
      </c>
      <c r="G3" s="16" t="s">
        <v>2</v>
      </c>
      <c r="H3" s="15" t="s">
        <v>3</v>
      </c>
      <c r="I3" s="17" t="s">
        <v>4</v>
      </c>
      <c r="J3" s="16" t="s">
        <v>5</v>
      </c>
      <c r="K3" s="15" t="s">
        <v>3</v>
      </c>
      <c r="L3" s="17" t="s">
        <v>6</v>
      </c>
    </row>
    <row r="4" spans="1:12">
      <c r="A4" s="6" t="s">
        <v>18</v>
      </c>
      <c r="B4" s="6" t="s">
        <v>19</v>
      </c>
      <c r="C4" s="6"/>
      <c r="D4" s="7">
        <v>0.58333333333333337</v>
      </c>
      <c r="E4" s="7">
        <v>0.60606481481481478</v>
      </c>
      <c r="F4" s="8">
        <f>(HOUR(E4-D4)*60*60)+(MINUTE(E4-D4)*60)+SECOND(E4-D4)</f>
        <v>1964</v>
      </c>
      <c r="G4" s="9">
        <v>1.0980000000000001</v>
      </c>
      <c r="H4" s="8">
        <f>(F4/(IF(G4, G4, 1)))</f>
        <v>1788.7067395264114</v>
      </c>
      <c r="I4" s="10"/>
      <c r="J4" s="9">
        <v>1.0980000000000001</v>
      </c>
      <c r="K4" s="8">
        <f>(F4/(IF(J4, J4, 1)))</f>
        <v>1788.7067395264114</v>
      </c>
      <c r="L4" s="10">
        <v>3</v>
      </c>
    </row>
    <row r="5" spans="1:12">
      <c r="A5" s="6" t="s">
        <v>20</v>
      </c>
      <c r="B5" s="6" t="s">
        <v>21</v>
      </c>
      <c r="C5" s="6" t="s">
        <v>22</v>
      </c>
      <c r="D5" s="11">
        <v>0.58333333333333337</v>
      </c>
      <c r="E5" s="11">
        <v>0.60782407407407402</v>
      </c>
      <c r="F5" s="8">
        <f t="shared" ref="F5:F43" si="0">(HOUR(E5-D5)*60*60)+(MINUTE(E5-D5)*60)+SECOND(E5-D5)</f>
        <v>2116</v>
      </c>
      <c r="G5" s="10">
        <v>1.133</v>
      </c>
      <c r="H5" s="8">
        <f t="shared" ref="H5:H43" si="1">(F5/(IF(G5, G5, 1)))</f>
        <v>1867.6081200353044</v>
      </c>
      <c r="I5" s="10"/>
      <c r="J5" s="10">
        <v>1.19</v>
      </c>
      <c r="K5" s="8">
        <f t="shared" ref="K5:K43" si="2">(F5/(IF(J5, J5, 1)))</f>
        <v>1778.1512605042017</v>
      </c>
      <c r="L5" s="10">
        <v>2</v>
      </c>
    </row>
    <row r="6" spans="1:12">
      <c r="A6" s="6" t="s">
        <v>23</v>
      </c>
      <c r="B6" s="6" t="s">
        <v>24</v>
      </c>
      <c r="C6" s="6" t="s">
        <v>25</v>
      </c>
      <c r="D6" s="11">
        <v>0.58333333333333337</v>
      </c>
      <c r="E6" s="11">
        <v>0.6071643518518518</v>
      </c>
      <c r="F6" s="8">
        <f t="shared" si="0"/>
        <v>2059</v>
      </c>
      <c r="G6" s="10">
        <v>1.133</v>
      </c>
      <c r="H6" s="8">
        <f t="shared" si="1"/>
        <v>1817.2992056487201</v>
      </c>
      <c r="I6" s="10"/>
      <c r="J6" s="10">
        <v>1.133</v>
      </c>
      <c r="K6" s="8">
        <f t="shared" si="2"/>
        <v>1817.2992056487201</v>
      </c>
      <c r="L6" s="10">
        <v>4</v>
      </c>
    </row>
    <row r="7" spans="1:12">
      <c r="A7" s="6" t="s">
        <v>26</v>
      </c>
      <c r="B7" s="6" t="s">
        <v>27</v>
      </c>
      <c r="C7" s="6" t="s">
        <v>28</v>
      </c>
      <c r="D7" s="11">
        <v>0.58333333333333337</v>
      </c>
      <c r="E7" s="11">
        <v>0.61261574074074077</v>
      </c>
      <c r="F7" s="8">
        <f t="shared" si="0"/>
        <v>2530</v>
      </c>
      <c r="G7" s="10">
        <v>1.133</v>
      </c>
      <c r="H7" s="8">
        <f t="shared" si="1"/>
        <v>2233.009708737864</v>
      </c>
      <c r="I7" s="10"/>
      <c r="J7" s="10">
        <v>1.36</v>
      </c>
      <c r="K7" s="8">
        <f t="shared" si="2"/>
        <v>1860.2941176470588</v>
      </c>
      <c r="L7" s="10">
        <v>5</v>
      </c>
    </row>
    <row r="8" spans="1:12">
      <c r="A8" s="6" t="s">
        <v>29</v>
      </c>
      <c r="B8" s="6" t="s">
        <v>30</v>
      </c>
      <c r="C8" s="6" t="s">
        <v>31</v>
      </c>
      <c r="D8" s="11">
        <v>0.58333333333333337</v>
      </c>
      <c r="E8" s="11">
        <v>0.61388888888888882</v>
      </c>
      <c r="F8" s="8">
        <f t="shared" si="0"/>
        <v>2640</v>
      </c>
      <c r="G8" s="10">
        <v>1.133</v>
      </c>
      <c r="H8" s="8">
        <f t="shared" si="1"/>
        <v>2330.0970873786409</v>
      </c>
      <c r="I8" s="10"/>
      <c r="J8" s="10">
        <v>1.36</v>
      </c>
      <c r="K8" s="8">
        <f t="shared" si="2"/>
        <v>1941.1764705882351</v>
      </c>
      <c r="L8" s="10">
        <v>6</v>
      </c>
    </row>
    <row r="9" spans="1:12">
      <c r="A9" s="6" t="s">
        <v>32</v>
      </c>
      <c r="B9" s="6" t="s">
        <v>33</v>
      </c>
      <c r="C9" s="6" t="s">
        <v>34</v>
      </c>
      <c r="D9" s="11">
        <v>0.58333333333333337</v>
      </c>
      <c r="E9" s="11">
        <v>0.60773148148148148</v>
      </c>
      <c r="F9" s="8">
        <f t="shared" si="0"/>
        <v>2108</v>
      </c>
      <c r="G9" s="10">
        <v>1.133</v>
      </c>
      <c r="H9" s="8">
        <f t="shared" si="1"/>
        <v>1860.5472197705208</v>
      </c>
      <c r="I9" s="10"/>
      <c r="J9" s="10">
        <v>1.246</v>
      </c>
      <c r="K9" s="8">
        <f t="shared" si="2"/>
        <v>1691.8138041733548</v>
      </c>
      <c r="L9" s="10">
        <v>1</v>
      </c>
    </row>
    <row r="10" spans="1:12">
      <c r="A10" s="6"/>
      <c r="B10" s="6"/>
      <c r="C10" s="6"/>
      <c r="D10" s="10"/>
      <c r="E10" s="10"/>
      <c r="F10" s="8">
        <f t="shared" si="0"/>
        <v>0</v>
      </c>
      <c r="G10" s="10"/>
      <c r="H10" s="8">
        <f t="shared" si="1"/>
        <v>0</v>
      </c>
      <c r="I10" s="10"/>
      <c r="J10" s="10"/>
      <c r="K10" s="8">
        <f t="shared" si="2"/>
        <v>0</v>
      </c>
      <c r="L10" s="10"/>
    </row>
    <row r="11" spans="1:12">
      <c r="A11" s="6"/>
      <c r="B11" s="6"/>
      <c r="C11" s="6"/>
      <c r="D11" s="10"/>
      <c r="E11" s="10"/>
      <c r="F11" s="8">
        <f t="shared" si="0"/>
        <v>0</v>
      </c>
      <c r="G11" s="10"/>
      <c r="H11" s="8">
        <f t="shared" si="1"/>
        <v>0</v>
      </c>
      <c r="I11" s="10"/>
      <c r="J11" s="10"/>
      <c r="K11" s="8">
        <f t="shared" si="2"/>
        <v>0</v>
      </c>
      <c r="L11" s="10"/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0" scale="82" orientation="landscape" horizontalDpi="4294967292" verticalDpi="4294967292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2018-06-19T12:56:31Z</cp:lastPrinted>
  <dcterms:created xsi:type="dcterms:W3CDTF">2011-03-28T17:05:43Z</dcterms:created>
  <dcterms:modified xsi:type="dcterms:W3CDTF">2018-06-19T12:57:32Z</dcterms:modified>
</cp:coreProperties>
</file>