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-15" windowWidth="38235" windowHeight="18240" tabRatio="500" activeTab="2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" i="1"/>
</calcChain>
</file>

<file path=xl/sharedStrings.xml><?xml version="1.0" encoding="utf-8"?>
<sst xmlns="http://schemas.openxmlformats.org/spreadsheetml/2006/main" count="279" uniqueCount="158">
  <si>
    <t>GP 13958</t>
    <phoneticPr fontId="4" type="noConversion"/>
  </si>
  <si>
    <t>Ed Coates</t>
    <phoneticPr fontId="4" type="noConversion"/>
  </si>
  <si>
    <t>Kerry</t>
    <phoneticPr fontId="4" type="noConversion"/>
  </si>
  <si>
    <t>Solo 3722</t>
    <phoneticPr fontId="4" type="noConversion"/>
  </si>
  <si>
    <t>Ron Laurie</t>
    <phoneticPr fontId="4" type="noConversion"/>
  </si>
  <si>
    <t>Lsr N/N</t>
    <phoneticPr fontId="4" type="noConversion"/>
  </si>
  <si>
    <t>Vibe 5055</t>
    <phoneticPr fontId="4" type="noConversion"/>
  </si>
  <si>
    <t>Sarah Porter</t>
    <phoneticPr fontId="4" type="noConversion"/>
  </si>
  <si>
    <t>Sarah Barber</t>
    <phoneticPr fontId="4" type="noConversion"/>
  </si>
  <si>
    <t>Topper 42717</t>
    <phoneticPr fontId="4" type="noConversion"/>
  </si>
  <si>
    <t>Connie</t>
    <phoneticPr fontId="4" type="noConversion"/>
  </si>
  <si>
    <t>Firefly 2812</t>
    <phoneticPr fontId="4" type="noConversion"/>
  </si>
  <si>
    <t>TOLLESBURY SAILING CLUB DINGHY RACING RESULTS</t>
  </si>
  <si>
    <t>DATE: 18/9/16</t>
  </si>
  <si>
    <t>WIND STRENGTH: 1-3</t>
  </si>
  <si>
    <t>WIND DIRECTION: W-NW</t>
  </si>
  <si>
    <t>RACE: Laser Shield 2</t>
  </si>
  <si>
    <t>COURSE:</t>
  </si>
  <si>
    <t>OOD: Jon Andy Bob</t>
  </si>
  <si>
    <t>BOAT NO: CLASS</t>
  </si>
  <si>
    <t>START TIME</t>
  </si>
  <si>
    <t>FINISH TIME</t>
  </si>
  <si>
    <t>ELAPSED TIME (SECONDS)</t>
  </si>
  <si>
    <t>Lsr 113983</t>
  </si>
  <si>
    <t>John Carter</t>
  </si>
  <si>
    <t>L  9</t>
  </si>
  <si>
    <t>GP 13342</t>
  </si>
  <si>
    <t>Phil Rayner</t>
  </si>
  <si>
    <t>Ian Bannister</t>
  </si>
  <si>
    <t>D  4</t>
  </si>
  <si>
    <t>TROPHY NAME:</t>
  </si>
  <si>
    <t>Laser Shield</t>
  </si>
  <si>
    <t xml:space="preserve"> </t>
  </si>
  <si>
    <t>Boat No</t>
  </si>
  <si>
    <t>Class</t>
  </si>
  <si>
    <t>Helm</t>
  </si>
  <si>
    <t>Pts Total</t>
  </si>
  <si>
    <t>Series</t>
  </si>
  <si>
    <t>Less Discards</t>
  </si>
  <si>
    <t>Position</t>
  </si>
  <si>
    <t>Race 1</t>
  </si>
  <si>
    <t>Race 2</t>
  </si>
  <si>
    <t>Starters</t>
  </si>
  <si>
    <t>S/H</t>
  </si>
  <si>
    <t>Laser</t>
  </si>
  <si>
    <t>GP14</t>
  </si>
  <si>
    <t>OK</t>
  </si>
  <si>
    <t>Solo</t>
  </si>
  <si>
    <t>N/N</t>
  </si>
  <si>
    <t>Topper</t>
  </si>
  <si>
    <t>Firefly</t>
  </si>
  <si>
    <t xml:space="preserve">  </t>
  </si>
  <si>
    <t>D/H</t>
  </si>
  <si>
    <t>Vibe</t>
  </si>
  <si>
    <t>Lsr 35198</t>
  </si>
  <si>
    <t>Steve Graham</t>
  </si>
  <si>
    <t>L  1</t>
  </si>
  <si>
    <t>Lsr 75228</t>
  </si>
  <si>
    <t>Martin Smith</t>
  </si>
  <si>
    <t>L  5</t>
  </si>
  <si>
    <t>GP 13939</t>
  </si>
  <si>
    <t>George Rogers</t>
  </si>
  <si>
    <t>Jilly Wilkinson</t>
  </si>
  <si>
    <t>D  1</t>
  </si>
  <si>
    <t>GP 11020</t>
  </si>
  <si>
    <t>Rik Alewijnse</t>
  </si>
  <si>
    <t>s/h</t>
  </si>
  <si>
    <t>L  7</t>
  </si>
  <si>
    <t>OK 1840</t>
  </si>
  <si>
    <t>Andy Hobden</t>
  </si>
  <si>
    <t>L  4</t>
  </si>
  <si>
    <t>GP 13958</t>
  </si>
  <si>
    <t>Ed Coates</t>
  </si>
  <si>
    <t>Kerry</t>
  </si>
  <si>
    <t>D  3</t>
  </si>
  <si>
    <t>Solo 3722</t>
  </si>
  <si>
    <t>Ron Laurie</t>
  </si>
  <si>
    <t>L  2</t>
  </si>
  <si>
    <t>Lsr N/N</t>
  </si>
  <si>
    <t>Nick Lynn</t>
  </si>
  <si>
    <t>L  6</t>
  </si>
  <si>
    <t>Vibe 5055</t>
  </si>
  <si>
    <t>Sarah Porter</t>
  </si>
  <si>
    <t>Sarah Barber</t>
  </si>
  <si>
    <t>D  6</t>
  </si>
  <si>
    <t>Topper 42717</t>
  </si>
  <si>
    <t>Connie</t>
  </si>
  <si>
    <t>L  3</t>
  </si>
  <si>
    <t>Firefly 2812</t>
  </si>
  <si>
    <t>Simon Young</t>
  </si>
  <si>
    <t>L  8</t>
  </si>
  <si>
    <t>GP 11944</t>
  </si>
  <si>
    <t>Jo Roblin</t>
  </si>
  <si>
    <t>Clare</t>
  </si>
  <si>
    <t>D  5</t>
  </si>
  <si>
    <t>GP 13866</t>
  </si>
  <si>
    <t>Roger Palmer</t>
  </si>
  <si>
    <t>Dave</t>
  </si>
  <si>
    <t>D  2</t>
  </si>
  <si>
    <t>Nick Lynn</t>
    <phoneticPr fontId="4" type="noConversion"/>
  </si>
  <si>
    <t>GP 11944</t>
    <phoneticPr fontId="4" type="noConversion"/>
  </si>
  <si>
    <t>Jo Roblin</t>
    <phoneticPr fontId="4" type="noConversion"/>
  </si>
  <si>
    <t>Clare</t>
    <phoneticPr fontId="4" type="noConversion"/>
  </si>
  <si>
    <t>GP 13866</t>
    <phoneticPr fontId="4" type="noConversion"/>
  </si>
  <si>
    <t>Roger Palmer</t>
    <phoneticPr fontId="4" type="noConversion"/>
  </si>
  <si>
    <t>Dave</t>
    <phoneticPr fontId="4" type="noConversion"/>
  </si>
  <si>
    <t>s/h</t>
    <phoneticPr fontId="4" type="noConversion"/>
  </si>
  <si>
    <t>Simon Young</t>
    <phoneticPr fontId="4" type="noConversion"/>
  </si>
  <si>
    <t>L  1</t>
    <phoneticPr fontId="4" type="noConversion"/>
  </si>
  <si>
    <t>L  2</t>
    <phoneticPr fontId="4" type="noConversion"/>
  </si>
  <si>
    <t>L  3</t>
    <phoneticPr fontId="4" type="noConversion"/>
  </si>
  <si>
    <t>L  4</t>
    <phoneticPr fontId="4" type="noConversion"/>
  </si>
  <si>
    <t>L  5</t>
    <phoneticPr fontId="4" type="noConversion"/>
  </si>
  <si>
    <t>L  6</t>
    <phoneticPr fontId="4" type="noConversion"/>
  </si>
  <si>
    <t>L  7</t>
    <phoneticPr fontId="4" type="noConversion"/>
  </si>
  <si>
    <t>L  8</t>
    <phoneticPr fontId="4" type="noConversion"/>
  </si>
  <si>
    <t>L  9</t>
    <phoneticPr fontId="4" type="noConversion"/>
  </si>
  <si>
    <t>D  1</t>
    <phoneticPr fontId="4" type="noConversion"/>
  </si>
  <si>
    <t>D  2</t>
    <phoneticPr fontId="4" type="noConversion"/>
  </si>
  <si>
    <t>D  3</t>
    <phoneticPr fontId="4" type="noConversion"/>
  </si>
  <si>
    <t>D  4</t>
    <phoneticPr fontId="4" type="noConversion"/>
  </si>
  <si>
    <t>D  5</t>
    <phoneticPr fontId="4" type="noConversion"/>
  </si>
  <si>
    <t>D  6</t>
    <phoneticPr fontId="4" type="noConversion"/>
  </si>
  <si>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</si>
  <si>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</si>
  <si>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</si>
  <si>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</si>
  <si>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</si>
  <si>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</si>
  <si>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</si>
  <si>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4" type="noConversion"/>
  </si>
  <si>
    <t>START TIME</t>
    <phoneticPr fontId="4" type="noConversion"/>
  </si>
  <si>
    <t>ELAPSED TIME (SECONDS)</t>
    <phoneticPr fontId="4" type="noConversion"/>
  </si>
  <si>
    <t>COURSE:</t>
    <phoneticPr fontId="4" type="noConversion"/>
  </si>
  <si>
    <t>BOAT NO: CLASS</t>
    <phoneticPr fontId="4" type="noConversion"/>
  </si>
  <si>
    <t>TOLLESBURY SAILING CLUB DINGHY RACING RESULTS</t>
    <phoneticPr fontId="4" type="noConversion"/>
  </si>
  <si>
    <t>DATE: 18/9/16</t>
    <phoneticPr fontId="4" type="noConversion"/>
  </si>
  <si>
    <t>WIND STRENGTH: 2-3</t>
    <phoneticPr fontId="4" type="noConversion"/>
  </si>
  <si>
    <t>WIND DIRECTION:NW-N</t>
    <phoneticPr fontId="4" type="noConversion"/>
  </si>
  <si>
    <t>RACE: Laser Shield 1</t>
    <phoneticPr fontId="4" type="noConversion"/>
  </si>
  <si>
    <t>OOD: Jon Andy Bob</t>
    <phoneticPr fontId="4" type="noConversion"/>
  </si>
  <si>
    <t>Lsr 113983</t>
    <phoneticPr fontId="4" type="noConversion"/>
  </si>
  <si>
    <t>John Carter</t>
    <phoneticPr fontId="4" type="noConversion"/>
  </si>
  <si>
    <t>Phil Rayner</t>
    <phoneticPr fontId="4" type="noConversion"/>
  </si>
  <si>
    <t>Ian Bannister</t>
    <phoneticPr fontId="4" type="noConversion"/>
  </si>
  <si>
    <t>GP 13342</t>
    <phoneticPr fontId="4" type="noConversion"/>
  </si>
  <si>
    <t>Lsr 35198</t>
    <phoneticPr fontId="4" type="noConversion"/>
  </si>
  <si>
    <t>Steve Graham</t>
    <phoneticPr fontId="4" type="noConversion"/>
  </si>
  <si>
    <t>Lsr 75228</t>
    <phoneticPr fontId="4" type="noConversion"/>
  </si>
  <si>
    <t>Martin Smith</t>
    <phoneticPr fontId="4" type="noConversion"/>
  </si>
  <si>
    <t>GP 13939</t>
    <phoneticPr fontId="4" type="noConversion"/>
  </si>
  <si>
    <t>George Rogers</t>
    <phoneticPr fontId="4" type="noConversion"/>
  </si>
  <si>
    <t>Jilly Wilkinson</t>
    <phoneticPr fontId="4" type="noConversion"/>
  </si>
  <si>
    <t>GP 11020</t>
    <phoneticPr fontId="4" type="noConversion"/>
  </si>
  <si>
    <t>Rik Alewijnse</t>
    <phoneticPr fontId="4" type="noConversion"/>
  </si>
  <si>
    <t>OK 1840</t>
    <phoneticPr fontId="4" type="noConversion"/>
  </si>
  <si>
    <t>Andy Hobden</t>
    <phoneticPr fontId="4" type="noConversion"/>
  </si>
  <si>
    <t>Connie Norton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</si>
</sst>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7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21" fontId="0" fillId="0" borderId="1" xfId="0" applyNumberFormat="1" applyBorder="1"/>
    <xf numFmtId="0" fontId="6" fillId="0" borderId="0" xfId="0" applyFont="1"/>
    <xf numFmtId="0" fontId="1" fillId="0" borderId="0" xfId="0" applyFont="1"/>
    <xf numFmtId="16" fontId="1" fillId="0" borderId="0" xfId="0" applyNumberFormat="1" applyFont="1"/>
    <xf numFmtId="0" fontId="3" fillId="0" borderId="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3"/>
  <sheetViews>
    <sheetView zoomScale="125" workbookViewId="0">
      <selection activeCell="B25" sqref="B25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0.875" style="3" customWidth="1"/>
    <col min="9" max="9" width="12.25" customWidth="1"/>
    <col min="10" max="10" width="7" style="4" customWidth="1"/>
    <col min="11" max="11" width="11.25" style="3" customWidth="1"/>
    <col min="12" max="12" width="9.25" customWidth="1"/>
  </cols>
  <sheetData>
    <row r="1" spans="1:12" ht="18" x14ac:dyDescent="0.25">
      <c r="A1" s="30" t="s">
        <v>135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2" customFormat="1" ht="27.95" customHeight="1" x14ac:dyDescent="0.2">
      <c r="A2" s="32" t="s">
        <v>136</v>
      </c>
      <c r="B2" s="29"/>
      <c r="C2" s="29" t="s">
        <v>137</v>
      </c>
      <c r="D2" s="29"/>
      <c r="E2" s="29" t="s">
        <v>138</v>
      </c>
      <c r="F2" s="29"/>
      <c r="G2" s="29" t="s">
        <v>139</v>
      </c>
      <c r="H2" s="29"/>
      <c r="I2" s="29" t="s">
        <v>133</v>
      </c>
      <c r="J2" s="29"/>
      <c r="K2" s="29" t="s">
        <v>140</v>
      </c>
      <c r="L2" s="29"/>
    </row>
    <row r="3" spans="1:12" s="5" customFormat="1" ht="38.25" x14ac:dyDescent="0.2">
      <c r="A3" s="13" t="s">
        <v>134</v>
      </c>
      <c r="B3" s="13" t="s">
        <v>123</v>
      </c>
      <c r="C3" s="13" t="s">
        <v>124</v>
      </c>
      <c r="D3" s="14" t="s">
        <v>131</v>
      </c>
      <c r="E3" s="14" t="s">
        <v>130</v>
      </c>
      <c r="F3" s="15" t="s">
        <v>132</v>
      </c>
      <c r="G3" s="16" t="s">
        <v>125</v>
      </c>
      <c r="H3" s="15" t="s">
        <v>126</v>
      </c>
      <c r="I3" s="17" t="s">
        <v>127</v>
      </c>
      <c r="J3" s="16" t="s">
        <v>128</v>
      </c>
      <c r="K3" s="15" t="s">
        <v>126</v>
      </c>
      <c r="L3" s="17" t="s">
        <v>129</v>
      </c>
    </row>
    <row r="4" spans="1:12" x14ac:dyDescent="0.2">
      <c r="A4" s="6" t="s">
        <v>141</v>
      </c>
      <c r="B4" s="6" t="s">
        <v>142</v>
      </c>
      <c r="C4" s="6"/>
      <c r="D4" s="7">
        <v>0.5</v>
      </c>
      <c r="E4" s="7">
        <v>0.5270717592592592</v>
      </c>
      <c r="F4" s="8">
        <f>(HOUR(E4-D4)*60*60)+(MINUTE(E4-D4)*60)+SECOND(E4-D4)</f>
        <v>2339</v>
      </c>
      <c r="G4" s="9">
        <v>1.095</v>
      </c>
      <c r="H4" s="8">
        <f>(F4/(IF(G4, G4, 1)))</f>
        <v>2136.0730593607304</v>
      </c>
      <c r="I4" s="10" t="s">
        <v>114</v>
      </c>
      <c r="J4" s="9">
        <v>1.135</v>
      </c>
      <c r="K4" s="8">
        <f>(F4/(IF(J4, J4, 1)))</f>
        <v>2060.79295154185</v>
      </c>
      <c r="L4" s="10"/>
    </row>
    <row r="5" spans="1:12" x14ac:dyDescent="0.2">
      <c r="A5" s="6" t="s">
        <v>145</v>
      </c>
      <c r="B5" s="6" t="s">
        <v>143</v>
      </c>
      <c r="C5" s="6" t="s">
        <v>144</v>
      </c>
      <c r="D5" s="11">
        <v>0.5</v>
      </c>
      <c r="E5" s="11">
        <v>0.52744212962962966</v>
      </c>
      <c r="F5" s="8">
        <f t="shared" ref="F5:F43" si="0">(HOUR(E5-D5)*60*60)+(MINUTE(E5-D5)*60)+SECOND(E5-D5)</f>
        <v>2371</v>
      </c>
      <c r="G5" s="10">
        <v>1.131</v>
      </c>
      <c r="H5" s="8">
        <f t="shared" ref="H5:H43" si="1">(F5/(IF(G5, G5, 1)))</f>
        <v>2096.3748894783375</v>
      </c>
      <c r="I5" s="10" t="s">
        <v>119</v>
      </c>
      <c r="J5" s="10"/>
      <c r="K5" s="8">
        <f t="shared" ref="K5:K43" si="2">(F5/(IF(J5, J5, 1)))</f>
        <v>2371</v>
      </c>
      <c r="L5" s="10"/>
    </row>
    <row r="6" spans="1:12" x14ac:dyDescent="0.2">
      <c r="A6" s="6" t="s">
        <v>146</v>
      </c>
      <c r="B6" s="6" t="s">
        <v>147</v>
      </c>
      <c r="C6" s="6"/>
      <c r="D6" s="11">
        <v>0.5</v>
      </c>
      <c r="E6" s="11">
        <v>0.52276620370370364</v>
      </c>
      <c r="F6" s="8">
        <f t="shared" si="0"/>
        <v>1967</v>
      </c>
      <c r="G6" s="10">
        <v>1.095</v>
      </c>
      <c r="H6" s="8">
        <f t="shared" si="1"/>
        <v>1796.3470319634703</v>
      </c>
      <c r="I6" s="10" t="s">
        <v>108</v>
      </c>
      <c r="J6" s="10"/>
      <c r="K6" s="8">
        <f t="shared" si="2"/>
        <v>1967</v>
      </c>
      <c r="L6" s="10"/>
    </row>
    <row r="7" spans="1:12" x14ac:dyDescent="0.2">
      <c r="A7" s="6" t="s">
        <v>148</v>
      </c>
      <c r="B7" s="6" t="s">
        <v>149</v>
      </c>
      <c r="C7" s="6"/>
      <c r="D7" s="11">
        <v>0.5</v>
      </c>
      <c r="E7" s="11">
        <v>0.5230555555555555</v>
      </c>
      <c r="F7" s="8">
        <f t="shared" si="0"/>
        <v>1992</v>
      </c>
      <c r="G7" s="10">
        <v>1.095</v>
      </c>
      <c r="H7" s="8">
        <f t="shared" si="1"/>
        <v>1819.178082191781</v>
      </c>
      <c r="I7" s="10" t="s">
        <v>109</v>
      </c>
      <c r="J7" s="10"/>
      <c r="K7" s="8">
        <f t="shared" si="2"/>
        <v>1992</v>
      </c>
      <c r="L7" s="10"/>
    </row>
    <row r="8" spans="1:12" x14ac:dyDescent="0.2">
      <c r="A8" s="6" t="s">
        <v>150</v>
      </c>
      <c r="B8" s="6" t="s">
        <v>151</v>
      </c>
      <c r="C8" s="6" t="s">
        <v>152</v>
      </c>
      <c r="D8" s="11">
        <v>0.5</v>
      </c>
      <c r="E8" s="11">
        <v>0.52398148148148149</v>
      </c>
      <c r="F8" s="8">
        <f t="shared" si="0"/>
        <v>2072</v>
      </c>
      <c r="G8" s="10">
        <v>1.131</v>
      </c>
      <c r="H8" s="8">
        <f t="shared" si="1"/>
        <v>1832.0070733863838</v>
      </c>
      <c r="I8" s="10" t="s">
        <v>117</v>
      </c>
      <c r="J8" s="10"/>
      <c r="K8" s="8">
        <f t="shared" si="2"/>
        <v>2072</v>
      </c>
      <c r="L8" s="10"/>
    </row>
    <row r="9" spans="1:12" x14ac:dyDescent="0.2">
      <c r="A9" s="6" t="s">
        <v>153</v>
      </c>
      <c r="B9" s="6" t="s">
        <v>154</v>
      </c>
      <c r="C9" s="6" t="s">
        <v>106</v>
      </c>
      <c r="D9" s="11">
        <v>0.5</v>
      </c>
      <c r="E9" s="11">
        <v>0.52840277777777778</v>
      </c>
      <c r="F9" s="8">
        <f t="shared" si="0"/>
        <v>2454</v>
      </c>
      <c r="G9" s="10">
        <v>1.111</v>
      </c>
      <c r="H9" s="8">
        <f t="shared" si="1"/>
        <v>2208.8208820882087</v>
      </c>
      <c r="I9" s="10" t="s">
        <v>116</v>
      </c>
      <c r="J9" s="10"/>
      <c r="K9" s="8">
        <f t="shared" si="2"/>
        <v>2454</v>
      </c>
      <c r="L9" s="10"/>
    </row>
    <row r="10" spans="1:12" x14ac:dyDescent="0.2">
      <c r="A10" s="6" t="s">
        <v>155</v>
      </c>
      <c r="B10" s="6" t="s">
        <v>156</v>
      </c>
      <c r="C10" s="6"/>
      <c r="D10" s="11">
        <v>0.5</v>
      </c>
      <c r="E10" s="11">
        <v>0.52748842592592593</v>
      </c>
      <c r="F10" s="8">
        <f t="shared" si="0"/>
        <v>2375</v>
      </c>
      <c r="G10" s="10">
        <v>1.103</v>
      </c>
      <c r="H10" s="8">
        <f t="shared" si="1"/>
        <v>2153.2184950135993</v>
      </c>
      <c r="I10" s="10" t="s">
        <v>115</v>
      </c>
      <c r="J10" s="10"/>
      <c r="K10" s="8">
        <f t="shared" si="2"/>
        <v>2375</v>
      </c>
      <c r="L10" s="10"/>
    </row>
    <row r="11" spans="1:12" x14ac:dyDescent="0.2">
      <c r="A11" s="6" t="s">
        <v>0</v>
      </c>
      <c r="B11" s="6" t="s">
        <v>1</v>
      </c>
      <c r="C11" s="6" t="s">
        <v>2</v>
      </c>
      <c r="D11" s="11">
        <v>0.5</v>
      </c>
      <c r="E11" s="11">
        <v>0.52664351851851854</v>
      </c>
      <c r="F11" s="8">
        <f t="shared" si="0"/>
        <v>2302</v>
      </c>
      <c r="G11" s="10">
        <v>1.095</v>
      </c>
      <c r="H11" s="8">
        <f t="shared" si="1"/>
        <v>2102.283105022831</v>
      </c>
      <c r="I11" s="10" t="s">
        <v>120</v>
      </c>
      <c r="J11" s="10"/>
      <c r="K11" s="8">
        <f t="shared" si="2"/>
        <v>2302</v>
      </c>
      <c r="L11" s="10"/>
    </row>
    <row r="12" spans="1:12" x14ac:dyDescent="0.2">
      <c r="A12" s="6" t="s">
        <v>3</v>
      </c>
      <c r="B12" s="6" t="s">
        <v>4</v>
      </c>
      <c r="C12" s="6"/>
      <c r="D12" s="11">
        <v>0.5</v>
      </c>
      <c r="E12" s="11">
        <v>0.52718750000000003</v>
      </c>
      <c r="F12" s="8">
        <f t="shared" si="0"/>
        <v>2349</v>
      </c>
      <c r="G12" s="10">
        <v>1.1399999999999999</v>
      </c>
      <c r="H12" s="8">
        <f t="shared" si="1"/>
        <v>2060.5263157894738</v>
      </c>
      <c r="I12" s="10" t="s">
        <v>111</v>
      </c>
      <c r="J12" s="10"/>
      <c r="K12" s="8">
        <f t="shared" si="2"/>
        <v>2349</v>
      </c>
      <c r="L12" s="10"/>
    </row>
    <row r="13" spans="1:12" x14ac:dyDescent="0.2">
      <c r="A13" s="6" t="s">
        <v>5</v>
      </c>
      <c r="B13" s="6" t="s">
        <v>99</v>
      </c>
      <c r="C13" s="6"/>
      <c r="D13" s="11">
        <v>0.5</v>
      </c>
      <c r="E13" s="11">
        <v>0.52476851851851858</v>
      </c>
      <c r="F13" s="8">
        <f t="shared" si="0"/>
        <v>2140</v>
      </c>
      <c r="G13" s="10">
        <v>1.095</v>
      </c>
      <c r="H13" s="8">
        <f t="shared" si="1"/>
        <v>1954.3378995433791</v>
      </c>
      <c r="I13" s="10" t="s">
        <v>110</v>
      </c>
      <c r="J13" s="10"/>
      <c r="K13" s="8">
        <f t="shared" si="2"/>
        <v>2140</v>
      </c>
      <c r="L13" s="10"/>
    </row>
    <row r="14" spans="1:12" x14ac:dyDescent="0.2">
      <c r="A14" s="6" t="s">
        <v>6</v>
      </c>
      <c r="B14" s="6" t="s">
        <v>7</v>
      </c>
      <c r="C14" s="6" t="s">
        <v>8</v>
      </c>
      <c r="D14" s="11">
        <v>0.5</v>
      </c>
      <c r="E14" s="11">
        <v>0.52927083333333336</v>
      </c>
      <c r="F14" s="8">
        <f t="shared" si="0"/>
        <v>2529</v>
      </c>
      <c r="G14" s="10">
        <v>1.165</v>
      </c>
      <c r="H14" s="8">
        <f t="shared" si="1"/>
        <v>2170.8154506437768</v>
      </c>
      <c r="I14" s="10" t="s">
        <v>121</v>
      </c>
      <c r="J14" s="10"/>
      <c r="K14" s="8">
        <f t="shared" si="2"/>
        <v>2529</v>
      </c>
      <c r="L14" s="10"/>
    </row>
    <row r="15" spans="1:12" x14ac:dyDescent="0.2">
      <c r="A15" s="6" t="s">
        <v>9</v>
      </c>
      <c r="B15" s="6" t="s">
        <v>10</v>
      </c>
      <c r="C15" s="6"/>
      <c r="D15" s="11">
        <v>0.5</v>
      </c>
      <c r="E15" s="11">
        <v>0.53229166666666672</v>
      </c>
      <c r="F15" s="8">
        <f t="shared" si="0"/>
        <v>2790</v>
      </c>
      <c r="G15" s="10">
        <v>1.341</v>
      </c>
      <c r="H15" s="8">
        <f t="shared" si="1"/>
        <v>2080.5369127516778</v>
      </c>
      <c r="I15" s="10" t="s">
        <v>112</v>
      </c>
      <c r="J15" s="10"/>
      <c r="K15" s="8">
        <f t="shared" si="2"/>
        <v>2790</v>
      </c>
      <c r="L15" s="10"/>
    </row>
    <row r="16" spans="1:12" x14ac:dyDescent="0.2">
      <c r="A16" s="6" t="s">
        <v>11</v>
      </c>
      <c r="B16" s="6" t="s">
        <v>107</v>
      </c>
      <c r="C16" s="6" t="s">
        <v>106</v>
      </c>
      <c r="D16" s="11">
        <v>0.5</v>
      </c>
      <c r="E16" s="11">
        <v>0.52822916666666664</v>
      </c>
      <c r="F16" s="8">
        <f t="shared" si="0"/>
        <v>2439</v>
      </c>
      <c r="G16" s="10">
        <v>1.143</v>
      </c>
      <c r="H16" s="8">
        <f t="shared" si="1"/>
        <v>2133.8582677165355</v>
      </c>
      <c r="I16" s="10" t="s">
        <v>113</v>
      </c>
      <c r="J16" s="10"/>
      <c r="K16" s="8">
        <f t="shared" si="2"/>
        <v>2439</v>
      </c>
      <c r="L16" s="10"/>
    </row>
    <row r="17" spans="1:12" x14ac:dyDescent="0.2">
      <c r="A17" s="6" t="s">
        <v>100</v>
      </c>
      <c r="B17" s="6" t="s">
        <v>101</v>
      </c>
      <c r="C17" s="6" t="s">
        <v>102</v>
      </c>
      <c r="D17" s="11">
        <v>0.5</v>
      </c>
      <c r="E17" s="11">
        <v>0.52952546296296299</v>
      </c>
      <c r="F17" s="8">
        <f t="shared" si="0"/>
        <v>2551</v>
      </c>
      <c r="G17" s="10">
        <v>1.131</v>
      </c>
      <c r="H17" s="8">
        <f t="shared" si="1"/>
        <v>2255.5260831122901</v>
      </c>
      <c r="I17" s="10" t="s">
        <v>122</v>
      </c>
      <c r="J17" s="10"/>
      <c r="K17" s="8">
        <f t="shared" si="2"/>
        <v>2551</v>
      </c>
      <c r="L17" s="10"/>
    </row>
    <row r="18" spans="1:12" x14ac:dyDescent="0.2">
      <c r="A18" s="6" t="s">
        <v>103</v>
      </c>
      <c r="B18" s="6" t="s">
        <v>104</v>
      </c>
      <c r="C18" s="6" t="s">
        <v>105</v>
      </c>
      <c r="D18" s="11">
        <v>0.5</v>
      </c>
      <c r="E18" s="11">
        <v>0.52479166666666666</v>
      </c>
      <c r="F18" s="8">
        <f t="shared" si="0"/>
        <v>2142</v>
      </c>
      <c r="G18" s="10">
        <v>1.131</v>
      </c>
      <c r="H18" s="8">
        <f t="shared" si="1"/>
        <v>1893.8992042440318</v>
      </c>
      <c r="I18" s="10" t="s">
        <v>118</v>
      </c>
      <c r="J18" s="10"/>
      <c r="K18" s="8">
        <f t="shared" si="2"/>
        <v>2142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 x14ac:dyDescent="0.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 x14ac:dyDescent="0.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 x14ac:dyDescent="0.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 x14ac:dyDescent="0.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4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8"/>
  <sheetViews>
    <sheetView view="pageLayout" workbookViewId="0">
      <selection activeCell="D25" sqref="D25"/>
    </sheetView>
  </sheetViews>
  <sheetFormatPr defaultColWidth="11" defaultRowHeight="12.75" x14ac:dyDescent="0.2"/>
  <sheetData>
    <row r="1" spans="1:12" ht="18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34" t="s">
        <v>13</v>
      </c>
      <c r="B2" s="34"/>
      <c r="C2" s="35" t="s">
        <v>14</v>
      </c>
      <c r="D2" s="35"/>
      <c r="E2" s="35" t="s">
        <v>15</v>
      </c>
      <c r="F2" s="35"/>
      <c r="G2" s="35" t="s">
        <v>16</v>
      </c>
      <c r="H2" s="35"/>
      <c r="I2" s="35" t="s">
        <v>17</v>
      </c>
      <c r="J2" s="35"/>
      <c r="K2" s="35" t="s">
        <v>18</v>
      </c>
      <c r="L2" s="35"/>
    </row>
    <row r="3" spans="1:12" ht="51" x14ac:dyDescent="0.2">
      <c r="A3" s="18" t="s">
        <v>19</v>
      </c>
      <c r="B3" s="18" t="s">
        <v>123</v>
      </c>
      <c r="C3" s="18" t="s">
        <v>124</v>
      </c>
      <c r="D3" s="19" t="s">
        <v>20</v>
      </c>
      <c r="E3" s="19" t="s">
        <v>21</v>
      </c>
      <c r="F3" s="20" t="s">
        <v>22</v>
      </c>
      <c r="G3" s="21" t="s">
        <v>125</v>
      </c>
      <c r="H3" s="20" t="s">
        <v>126</v>
      </c>
      <c r="I3" s="22" t="s">
        <v>127</v>
      </c>
      <c r="J3" s="21" t="s">
        <v>128</v>
      </c>
      <c r="K3" s="20" t="s">
        <v>126</v>
      </c>
      <c r="L3" s="22" t="s">
        <v>129</v>
      </c>
    </row>
    <row r="4" spans="1:12" x14ac:dyDescent="0.2">
      <c r="A4" s="23" t="s">
        <v>23</v>
      </c>
      <c r="B4" s="23" t="s">
        <v>24</v>
      </c>
      <c r="C4" s="23"/>
      <c r="D4" s="7">
        <v>0.54166666666666696</v>
      </c>
      <c r="E4" s="7">
        <v>0.56972222222222202</v>
      </c>
      <c r="F4" s="24">
        <v>2424</v>
      </c>
      <c r="G4" s="9">
        <v>1.095</v>
      </c>
      <c r="H4" s="24">
        <v>2213.6986301369857</v>
      </c>
      <c r="I4" s="10" t="s">
        <v>25</v>
      </c>
      <c r="J4" s="9">
        <v>1.135</v>
      </c>
      <c r="K4" s="24">
        <v>2135.6828193832598</v>
      </c>
      <c r="L4" s="10"/>
    </row>
    <row r="5" spans="1:12" x14ac:dyDescent="0.2">
      <c r="A5" s="23" t="s">
        <v>26</v>
      </c>
      <c r="B5" s="23" t="s">
        <v>27</v>
      </c>
      <c r="C5" s="23" t="s">
        <v>28</v>
      </c>
      <c r="D5" s="25">
        <v>0.54166666666666696</v>
      </c>
      <c r="E5" s="25">
        <v>0.56851851851851898</v>
      </c>
      <c r="F5" s="24">
        <v>2320</v>
      </c>
      <c r="G5" s="10">
        <v>1.131</v>
      </c>
      <c r="H5" s="24">
        <v>2051.2820512820508</v>
      </c>
      <c r="I5" s="10" t="s">
        <v>29</v>
      </c>
      <c r="J5" s="10"/>
      <c r="K5" s="24">
        <v>2320</v>
      </c>
      <c r="L5" s="10"/>
    </row>
    <row r="6" spans="1:12" x14ac:dyDescent="0.2">
      <c r="A6" s="23" t="s">
        <v>54</v>
      </c>
      <c r="B6" s="23" t="s">
        <v>55</v>
      </c>
      <c r="C6" s="23"/>
      <c r="D6" s="25">
        <v>0.54166666666666696</v>
      </c>
      <c r="E6" s="25">
        <v>0.56440972222222197</v>
      </c>
      <c r="F6" s="24">
        <v>1965</v>
      </c>
      <c r="G6" s="10">
        <v>1.095</v>
      </c>
      <c r="H6" s="24">
        <v>1794.5205479452061</v>
      </c>
      <c r="I6" s="10" t="s">
        <v>56</v>
      </c>
      <c r="J6" s="10"/>
      <c r="K6" s="24">
        <v>1965</v>
      </c>
      <c r="L6" s="10"/>
    </row>
    <row r="7" spans="1:12" x14ac:dyDescent="0.2">
      <c r="A7" s="23" t="s">
        <v>57</v>
      </c>
      <c r="B7" s="23" t="s">
        <v>58</v>
      </c>
      <c r="C7" s="23"/>
      <c r="D7" s="25">
        <v>0.54166666666666696</v>
      </c>
      <c r="E7" s="25">
        <v>0.56817129629629604</v>
      </c>
      <c r="F7" s="24">
        <v>2290</v>
      </c>
      <c r="G7" s="10">
        <v>1.095</v>
      </c>
      <c r="H7" s="24">
        <v>2091.3242009132418</v>
      </c>
      <c r="I7" s="10" t="s">
        <v>59</v>
      </c>
      <c r="J7" s="10"/>
      <c r="K7" s="24">
        <v>2290</v>
      </c>
      <c r="L7" s="10"/>
    </row>
    <row r="8" spans="1:12" x14ac:dyDescent="0.2">
      <c r="A8" s="23" t="s">
        <v>60</v>
      </c>
      <c r="B8" s="23" t="s">
        <v>61</v>
      </c>
      <c r="C8" s="23" t="s">
        <v>62</v>
      </c>
      <c r="D8" s="25">
        <v>0.54166666666666696</v>
      </c>
      <c r="E8" s="25">
        <v>0.56417824074074097</v>
      </c>
      <c r="F8" s="24">
        <v>1945</v>
      </c>
      <c r="G8" s="10">
        <v>1.131</v>
      </c>
      <c r="H8" s="24">
        <v>1719.7170645446511</v>
      </c>
      <c r="I8" s="10" t="s">
        <v>63</v>
      </c>
      <c r="J8" s="10"/>
      <c r="K8" s="24">
        <v>1945</v>
      </c>
      <c r="L8" s="10"/>
    </row>
    <row r="9" spans="1:12" x14ac:dyDescent="0.2">
      <c r="A9" s="23" t="s">
        <v>64</v>
      </c>
      <c r="B9" s="23" t="s">
        <v>65</v>
      </c>
      <c r="C9" s="23" t="s">
        <v>66</v>
      </c>
      <c r="D9" s="25">
        <v>0.54166666666666696</v>
      </c>
      <c r="E9" s="25">
        <v>0.56921296296296298</v>
      </c>
      <c r="F9" s="24">
        <v>2380</v>
      </c>
      <c r="G9" s="10">
        <v>1.111</v>
      </c>
      <c r="H9" s="24">
        <v>2142.2142214221412</v>
      </c>
      <c r="I9" s="10" t="s">
        <v>67</v>
      </c>
      <c r="J9" s="10"/>
      <c r="K9" s="24">
        <v>2380</v>
      </c>
      <c r="L9" s="10"/>
    </row>
    <row r="10" spans="1:12" x14ac:dyDescent="0.2">
      <c r="A10" s="23" t="s">
        <v>68</v>
      </c>
      <c r="B10" s="23" t="s">
        <v>69</v>
      </c>
      <c r="C10" s="23"/>
      <c r="D10" s="25">
        <v>0.54166666666666696</v>
      </c>
      <c r="E10" s="25">
        <v>0.5675</v>
      </c>
      <c r="F10" s="24">
        <v>2232</v>
      </c>
      <c r="G10" s="10">
        <v>1.103</v>
      </c>
      <c r="H10" s="24">
        <v>2023.5720761559378</v>
      </c>
      <c r="I10" s="10" t="s">
        <v>70</v>
      </c>
      <c r="J10" s="10"/>
      <c r="K10" s="24">
        <v>2232</v>
      </c>
      <c r="L10" s="10"/>
    </row>
    <row r="11" spans="1:12" x14ac:dyDescent="0.2">
      <c r="A11" s="23" t="s">
        <v>71</v>
      </c>
      <c r="B11" s="23" t="s">
        <v>72</v>
      </c>
      <c r="C11" s="23" t="s">
        <v>73</v>
      </c>
      <c r="D11" s="25">
        <v>0.54166666666666696</v>
      </c>
      <c r="E11" s="25">
        <v>0.56737268518518502</v>
      </c>
      <c r="F11" s="24">
        <v>2221</v>
      </c>
      <c r="G11" s="10">
        <v>1.131</v>
      </c>
      <c r="H11" s="24">
        <v>1963.7488947833781</v>
      </c>
      <c r="I11" s="10" t="s">
        <v>74</v>
      </c>
      <c r="J11" s="10"/>
      <c r="K11" s="24">
        <v>2221</v>
      </c>
      <c r="L11" s="10"/>
    </row>
    <row r="12" spans="1:12" x14ac:dyDescent="0.2">
      <c r="A12" s="23" t="s">
        <v>75</v>
      </c>
      <c r="B12" s="23" t="s">
        <v>76</v>
      </c>
      <c r="C12" s="23"/>
      <c r="D12" s="25">
        <v>0.54166666666666696</v>
      </c>
      <c r="E12" s="25">
        <v>0.56589120370370405</v>
      </c>
      <c r="F12" s="24">
        <v>2093</v>
      </c>
      <c r="G12" s="10">
        <v>1.1399999999999999</v>
      </c>
      <c r="H12" s="24">
        <v>1835.964912280702</v>
      </c>
      <c r="I12" s="10" t="s">
        <v>77</v>
      </c>
      <c r="J12" s="10"/>
      <c r="K12" s="24">
        <v>2093</v>
      </c>
      <c r="L12" s="10"/>
    </row>
    <row r="13" spans="1:12" x14ac:dyDescent="0.2">
      <c r="A13" s="23" t="s">
        <v>78</v>
      </c>
      <c r="B13" s="23" t="s">
        <v>79</v>
      </c>
      <c r="C13" s="23"/>
      <c r="D13" s="25">
        <v>0.54166666666666696</v>
      </c>
      <c r="E13" s="25">
        <v>0.56818287037036996</v>
      </c>
      <c r="F13" s="24">
        <v>2291</v>
      </c>
      <c r="G13" s="10">
        <v>1.095</v>
      </c>
      <c r="H13" s="24">
        <v>2092.2374429223751</v>
      </c>
      <c r="I13" s="10" t="s">
        <v>80</v>
      </c>
      <c r="J13" s="10"/>
      <c r="K13" s="24">
        <v>2291</v>
      </c>
      <c r="L13" s="10"/>
    </row>
    <row r="14" spans="1:12" x14ac:dyDescent="0.2">
      <c r="A14" s="23" t="s">
        <v>81</v>
      </c>
      <c r="B14" s="23" t="s">
        <v>82</v>
      </c>
      <c r="C14" s="23" t="s">
        <v>83</v>
      </c>
      <c r="D14" s="25">
        <v>0.54166666666666696</v>
      </c>
      <c r="E14" s="25">
        <v>0.57258101851851795</v>
      </c>
      <c r="F14" s="24">
        <v>2671</v>
      </c>
      <c r="G14" s="10">
        <v>1.165</v>
      </c>
      <c r="H14" s="24">
        <v>2292.7038626609437</v>
      </c>
      <c r="I14" s="10" t="s">
        <v>84</v>
      </c>
      <c r="J14" s="10"/>
      <c r="K14" s="24">
        <v>2671</v>
      </c>
      <c r="L14" s="10"/>
    </row>
    <row r="15" spans="1:12" x14ac:dyDescent="0.2">
      <c r="A15" s="23" t="s">
        <v>85</v>
      </c>
      <c r="B15" s="23" t="s">
        <v>86</v>
      </c>
      <c r="C15" s="23"/>
      <c r="D15" s="25">
        <v>0.54166666666666696</v>
      </c>
      <c r="E15" s="25">
        <v>0.57263888888888903</v>
      </c>
      <c r="F15" s="24">
        <v>2676</v>
      </c>
      <c r="G15" s="10">
        <v>1.341</v>
      </c>
      <c r="H15" s="24">
        <v>1995.525727069351</v>
      </c>
      <c r="I15" s="10" t="s">
        <v>87</v>
      </c>
      <c r="J15" s="10"/>
      <c r="K15" s="24">
        <v>2676</v>
      </c>
      <c r="L15" s="10"/>
    </row>
    <row r="16" spans="1:12" x14ac:dyDescent="0.2">
      <c r="A16" s="23" t="s">
        <v>88</v>
      </c>
      <c r="B16" s="23" t="s">
        <v>89</v>
      </c>
      <c r="C16" s="23" t="s">
        <v>66</v>
      </c>
      <c r="D16" s="25">
        <v>0.54166666666666696</v>
      </c>
      <c r="E16" s="25">
        <v>0.57097222222222199</v>
      </c>
      <c r="F16" s="24">
        <v>2532</v>
      </c>
      <c r="G16" s="10">
        <v>1.143</v>
      </c>
      <c r="H16" s="24">
        <v>2215.2230971128606</v>
      </c>
      <c r="I16" s="10" t="s">
        <v>90</v>
      </c>
      <c r="J16" s="10"/>
      <c r="K16" s="24">
        <v>2532</v>
      </c>
      <c r="L16" s="10"/>
    </row>
    <row r="17" spans="1:12" x14ac:dyDescent="0.2">
      <c r="A17" s="23" t="s">
        <v>91</v>
      </c>
      <c r="B17" s="23" t="s">
        <v>92</v>
      </c>
      <c r="C17" s="23" t="s">
        <v>93</v>
      </c>
      <c r="D17" s="25">
        <v>0.54166666666666696</v>
      </c>
      <c r="E17" s="25">
        <v>0.57042824074074105</v>
      </c>
      <c r="F17" s="24">
        <v>2485</v>
      </c>
      <c r="G17" s="10">
        <v>1.131</v>
      </c>
      <c r="H17" s="24">
        <v>2197.1706454465066</v>
      </c>
      <c r="I17" s="10" t="s">
        <v>94</v>
      </c>
      <c r="J17" s="10"/>
      <c r="K17" s="24">
        <v>2485</v>
      </c>
      <c r="L17" s="10"/>
    </row>
    <row r="18" spans="1:12" x14ac:dyDescent="0.2">
      <c r="A18" s="23" t="s">
        <v>95</v>
      </c>
      <c r="B18" s="23" t="s">
        <v>96</v>
      </c>
      <c r="C18" s="23" t="s">
        <v>97</v>
      </c>
      <c r="D18" s="25">
        <v>0.54166666666666696</v>
      </c>
      <c r="E18" s="25">
        <v>0.566076388888889</v>
      </c>
      <c r="F18" s="24">
        <v>2109</v>
      </c>
      <c r="G18" s="10">
        <v>1.131</v>
      </c>
      <c r="H18" s="24">
        <v>1864.721485411141</v>
      </c>
      <c r="I18" s="10" t="s">
        <v>98</v>
      </c>
      <c r="J18" s="10"/>
      <c r="K18" s="24">
        <v>2109</v>
      </c>
      <c r="L18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4" type="noConversion"/>
  <pageMargins left="0.75000000000000011" right="0.75000000000000011" top="1" bottom="1" header="0.5" footer="0.5"/>
  <pageSetup paperSize="9" scale="87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6"/>
  <sheetViews>
    <sheetView tabSelected="1" view="pageLayout" workbookViewId="0">
      <selection activeCell="L12" sqref="L12"/>
    </sheetView>
  </sheetViews>
  <sheetFormatPr defaultColWidth="11" defaultRowHeight="12.75" x14ac:dyDescent="0.2"/>
  <sheetData>
    <row r="1" spans="1:12" ht="15" x14ac:dyDescent="0.2">
      <c r="A1" s="36" t="s">
        <v>30</v>
      </c>
      <c r="B1" s="36"/>
      <c r="C1" s="26" t="s">
        <v>31</v>
      </c>
      <c r="D1" s="26" t="s">
        <v>32</v>
      </c>
      <c r="E1" s="36">
        <v>2016</v>
      </c>
      <c r="F1" s="36"/>
      <c r="G1" s="36"/>
    </row>
    <row r="3" spans="1:12" x14ac:dyDescent="0.2">
      <c r="A3" s="27" t="s">
        <v>33</v>
      </c>
      <c r="B3" s="27" t="s">
        <v>34</v>
      </c>
      <c r="C3" s="27" t="s">
        <v>35</v>
      </c>
      <c r="D3" s="28" t="s">
        <v>32</v>
      </c>
      <c r="E3" s="28" t="s">
        <v>32</v>
      </c>
      <c r="F3" s="28" t="s">
        <v>32</v>
      </c>
      <c r="G3" s="28" t="s">
        <v>32</v>
      </c>
      <c r="H3" s="27" t="s">
        <v>36</v>
      </c>
      <c r="I3" s="27" t="s">
        <v>37</v>
      </c>
      <c r="J3" s="27" t="s">
        <v>38</v>
      </c>
      <c r="K3" s="27" t="s">
        <v>36</v>
      </c>
      <c r="L3" s="27" t="s">
        <v>39</v>
      </c>
    </row>
    <row r="4" spans="1:12" x14ac:dyDescent="0.2">
      <c r="A4" s="27"/>
      <c r="B4" s="27"/>
      <c r="C4" s="27"/>
      <c r="D4" s="27" t="s">
        <v>40</v>
      </c>
      <c r="E4" s="27" t="s">
        <v>41</v>
      </c>
      <c r="F4" s="27" t="s">
        <v>40</v>
      </c>
      <c r="G4" s="27" t="s">
        <v>41</v>
      </c>
    </row>
    <row r="6" spans="1:12" x14ac:dyDescent="0.2">
      <c r="D6" s="27" t="s">
        <v>42</v>
      </c>
      <c r="E6" s="27" t="s">
        <v>42</v>
      </c>
      <c r="F6" s="27" t="s">
        <v>42</v>
      </c>
      <c r="G6" s="27" t="s">
        <v>42</v>
      </c>
      <c r="I6" s="27" t="s">
        <v>42</v>
      </c>
    </row>
    <row r="7" spans="1:12" x14ac:dyDescent="0.2">
      <c r="A7" t="s">
        <v>43</v>
      </c>
      <c r="D7" t="s">
        <v>32</v>
      </c>
      <c r="E7" t="s">
        <v>32</v>
      </c>
      <c r="F7" t="s">
        <v>32</v>
      </c>
      <c r="G7" t="s">
        <v>32</v>
      </c>
      <c r="I7">
        <v>9</v>
      </c>
      <c r="J7" t="s">
        <v>32</v>
      </c>
    </row>
    <row r="9" spans="1:12" x14ac:dyDescent="0.2">
      <c r="A9">
        <v>113983</v>
      </c>
      <c r="B9" t="s">
        <v>44</v>
      </c>
      <c r="C9" t="s">
        <v>24</v>
      </c>
      <c r="D9">
        <v>7</v>
      </c>
      <c r="E9">
        <v>9</v>
      </c>
      <c r="F9" t="s">
        <v>32</v>
      </c>
      <c r="G9" t="s">
        <v>32</v>
      </c>
      <c r="H9">
        <v>16</v>
      </c>
      <c r="I9" t="s">
        <v>32</v>
      </c>
      <c r="J9">
        <v>0</v>
      </c>
      <c r="K9">
        <v>16</v>
      </c>
      <c r="L9">
        <v>8</v>
      </c>
    </row>
    <row r="10" spans="1:12" x14ac:dyDescent="0.2">
      <c r="A10">
        <v>35198</v>
      </c>
      <c r="B10" t="s">
        <v>44</v>
      </c>
      <c r="C10" t="s">
        <v>55</v>
      </c>
      <c r="D10">
        <v>1</v>
      </c>
      <c r="E10">
        <v>1</v>
      </c>
      <c r="F10" t="s">
        <v>32</v>
      </c>
      <c r="G10" t="s">
        <v>32</v>
      </c>
      <c r="H10">
        <v>2</v>
      </c>
      <c r="I10" t="s">
        <v>32</v>
      </c>
      <c r="J10">
        <v>0</v>
      </c>
      <c r="K10">
        <v>2</v>
      </c>
      <c r="L10">
        <v>1</v>
      </c>
    </row>
    <row r="11" spans="1:12" x14ac:dyDescent="0.2">
      <c r="A11">
        <v>75228</v>
      </c>
      <c r="B11" t="s">
        <v>44</v>
      </c>
      <c r="C11" t="s">
        <v>58</v>
      </c>
      <c r="D11">
        <v>2</v>
      </c>
      <c r="E11">
        <v>5</v>
      </c>
      <c r="F11" t="s">
        <v>32</v>
      </c>
      <c r="G11" t="s">
        <v>32</v>
      </c>
      <c r="H11">
        <v>7</v>
      </c>
      <c r="I11" t="s">
        <v>32</v>
      </c>
      <c r="J11">
        <v>0</v>
      </c>
      <c r="K11">
        <v>7</v>
      </c>
      <c r="L11">
        <v>3</v>
      </c>
    </row>
    <row r="12" spans="1:12" x14ac:dyDescent="0.2">
      <c r="A12">
        <v>11020</v>
      </c>
      <c r="B12" t="s">
        <v>45</v>
      </c>
      <c r="C12" t="s">
        <v>65</v>
      </c>
      <c r="D12">
        <v>9</v>
      </c>
      <c r="E12">
        <v>7</v>
      </c>
      <c r="F12" t="s">
        <v>32</v>
      </c>
      <c r="G12" t="s">
        <v>32</v>
      </c>
      <c r="H12">
        <v>16</v>
      </c>
      <c r="I12" t="s">
        <v>32</v>
      </c>
      <c r="J12">
        <v>0</v>
      </c>
      <c r="K12">
        <v>16</v>
      </c>
      <c r="L12">
        <v>8</v>
      </c>
    </row>
    <row r="13" spans="1:12" x14ac:dyDescent="0.2">
      <c r="A13">
        <v>1840</v>
      </c>
      <c r="B13" t="s">
        <v>46</v>
      </c>
      <c r="C13" t="s">
        <v>69</v>
      </c>
      <c r="D13">
        <v>8</v>
      </c>
      <c r="E13">
        <v>4</v>
      </c>
      <c r="F13" t="s">
        <v>32</v>
      </c>
      <c r="G13" t="s">
        <v>32</v>
      </c>
      <c r="H13">
        <v>12</v>
      </c>
      <c r="I13" t="s">
        <v>32</v>
      </c>
      <c r="J13">
        <v>0</v>
      </c>
      <c r="K13">
        <v>12</v>
      </c>
      <c r="L13">
        <v>6</v>
      </c>
    </row>
    <row r="14" spans="1:12" x14ac:dyDescent="0.2">
      <c r="A14">
        <v>3722</v>
      </c>
      <c r="B14" t="s">
        <v>47</v>
      </c>
      <c r="C14" t="s">
        <v>76</v>
      </c>
      <c r="D14">
        <v>4</v>
      </c>
      <c r="E14">
        <v>2</v>
      </c>
      <c r="F14" t="s">
        <v>32</v>
      </c>
      <c r="G14" t="s">
        <v>32</v>
      </c>
      <c r="H14">
        <v>6</v>
      </c>
      <c r="I14" t="s">
        <v>32</v>
      </c>
      <c r="J14">
        <v>0</v>
      </c>
      <c r="K14">
        <v>6</v>
      </c>
      <c r="L14">
        <v>2</v>
      </c>
    </row>
    <row r="15" spans="1:12" x14ac:dyDescent="0.2">
      <c r="A15" t="s">
        <v>48</v>
      </c>
      <c r="B15" t="s">
        <v>44</v>
      </c>
      <c r="C15" t="s">
        <v>79</v>
      </c>
      <c r="D15">
        <v>3</v>
      </c>
      <c r="E15">
        <v>6</v>
      </c>
      <c r="F15" t="s">
        <v>32</v>
      </c>
      <c r="G15" t="s">
        <v>32</v>
      </c>
      <c r="H15">
        <v>9</v>
      </c>
      <c r="I15" t="s">
        <v>32</v>
      </c>
      <c r="J15">
        <v>0</v>
      </c>
      <c r="K15">
        <v>9</v>
      </c>
      <c r="L15">
        <v>5</v>
      </c>
    </row>
    <row r="16" spans="1:12" x14ac:dyDescent="0.2">
      <c r="A16">
        <v>42717</v>
      </c>
      <c r="B16" t="s">
        <v>49</v>
      </c>
      <c r="C16" t="s">
        <v>157</v>
      </c>
      <c r="D16">
        <v>5</v>
      </c>
      <c r="E16">
        <v>3</v>
      </c>
      <c r="F16" t="s">
        <v>32</v>
      </c>
      <c r="G16" t="s">
        <v>32</v>
      </c>
      <c r="H16">
        <v>8</v>
      </c>
      <c r="I16" t="s">
        <v>32</v>
      </c>
      <c r="J16">
        <v>0</v>
      </c>
      <c r="K16">
        <v>8</v>
      </c>
      <c r="L16">
        <v>4</v>
      </c>
    </row>
    <row r="17" spans="1:12" x14ac:dyDescent="0.2">
      <c r="A17">
        <v>2812</v>
      </c>
      <c r="B17" t="s">
        <v>50</v>
      </c>
      <c r="C17" t="s">
        <v>89</v>
      </c>
      <c r="D17">
        <v>6</v>
      </c>
      <c r="E17">
        <v>8</v>
      </c>
      <c r="F17" t="s">
        <v>32</v>
      </c>
      <c r="G17" t="s">
        <v>32</v>
      </c>
      <c r="H17">
        <v>14</v>
      </c>
      <c r="I17" t="s">
        <v>51</v>
      </c>
      <c r="J17" t="s">
        <v>32</v>
      </c>
      <c r="L17">
        <v>7</v>
      </c>
    </row>
    <row r="18" spans="1:12" x14ac:dyDescent="0.2">
      <c r="A18" t="s">
        <v>32</v>
      </c>
      <c r="B18" t="s">
        <v>32</v>
      </c>
      <c r="C18" t="s">
        <v>32</v>
      </c>
      <c r="D18" t="s">
        <v>32</v>
      </c>
      <c r="E18" t="s">
        <v>32</v>
      </c>
      <c r="F18" t="s">
        <v>32</v>
      </c>
      <c r="G18" t="s">
        <v>32</v>
      </c>
      <c r="H18">
        <v>0</v>
      </c>
      <c r="J18" t="s">
        <v>32</v>
      </c>
      <c r="L18" t="s">
        <v>32</v>
      </c>
    </row>
    <row r="19" spans="1:12" x14ac:dyDescent="0.2">
      <c r="A19" t="s">
        <v>52</v>
      </c>
      <c r="B19" t="s">
        <v>32</v>
      </c>
      <c r="C19" t="s">
        <v>32</v>
      </c>
      <c r="D19" t="s">
        <v>32</v>
      </c>
      <c r="E19" t="s">
        <v>32</v>
      </c>
      <c r="F19" t="s">
        <v>32</v>
      </c>
      <c r="G19" t="s">
        <v>32</v>
      </c>
      <c r="H19">
        <v>0</v>
      </c>
      <c r="I19" t="s">
        <v>32</v>
      </c>
      <c r="J19" t="s">
        <v>32</v>
      </c>
      <c r="L19" t="s">
        <v>32</v>
      </c>
    </row>
    <row r="20" spans="1:12" x14ac:dyDescent="0.2">
      <c r="A20" t="s">
        <v>32</v>
      </c>
      <c r="B20" t="s">
        <v>32</v>
      </c>
      <c r="C20" t="s">
        <v>32</v>
      </c>
      <c r="D20" t="s">
        <v>32</v>
      </c>
      <c r="E20" t="s">
        <v>32</v>
      </c>
      <c r="F20" t="s">
        <v>32</v>
      </c>
      <c r="G20" t="s">
        <v>32</v>
      </c>
      <c r="H20">
        <v>0</v>
      </c>
      <c r="J20" t="s">
        <v>32</v>
      </c>
      <c r="L20" t="s">
        <v>32</v>
      </c>
    </row>
    <row r="21" spans="1:12" x14ac:dyDescent="0.2">
      <c r="A21">
        <v>13342</v>
      </c>
      <c r="B21" t="s">
        <v>45</v>
      </c>
      <c r="C21" t="s">
        <v>27</v>
      </c>
      <c r="D21">
        <v>3</v>
      </c>
      <c r="E21">
        <v>4</v>
      </c>
      <c r="F21" t="s">
        <v>32</v>
      </c>
      <c r="G21" t="s">
        <v>32</v>
      </c>
      <c r="H21">
        <v>7</v>
      </c>
      <c r="I21" t="s">
        <v>32</v>
      </c>
      <c r="J21">
        <v>0</v>
      </c>
      <c r="K21">
        <v>7</v>
      </c>
      <c r="L21">
        <v>3</v>
      </c>
    </row>
    <row r="22" spans="1:12" x14ac:dyDescent="0.2">
      <c r="A22">
        <v>13939</v>
      </c>
      <c r="B22" t="s">
        <v>45</v>
      </c>
      <c r="C22" t="s">
        <v>61</v>
      </c>
      <c r="D22">
        <v>1</v>
      </c>
      <c r="E22">
        <v>1</v>
      </c>
      <c r="F22" t="s">
        <v>32</v>
      </c>
      <c r="G22" t="s">
        <v>32</v>
      </c>
      <c r="H22">
        <v>2</v>
      </c>
      <c r="I22" t="s">
        <v>32</v>
      </c>
      <c r="J22">
        <v>0</v>
      </c>
      <c r="K22">
        <v>2</v>
      </c>
      <c r="L22">
        <v>1</v>
      </c>
    </row>
    <row r="23" spans="1:12" x14ac:dyDescent="0.2">
      <c r="A23">
        <v>13958</v>
      </c>
      <c r="B23" t="s">
        <v>45</v>
      </c>
      <c r="C23" t="s">
        <v>72</v>
      </c>
      <c r="D23">
        <v>4</v>
      </c>
      <c r="E23">
        <v>3</v>
      </c>
      <c r="F23" t="s">
        <v>32</v>
      </c>
      <c r="G23" t="s">
        <v>32</v>
      </c>
      <c r="H23">
        <v>7</v>
      </c>
      <c r="I23" t="s">
        <v>32</v>
      </c>
      <c r="J23">
        <v>0</v>
      </c>
      <c r="K23">
        <v>7</v>
      </c>
      <c r="L23">
        <v>3</v>
      </c>
    </row>
    <row r="24" spans="1:12" x14ac:dyDescent="0.2">
      <c r="A24">
        <v>5055</v>
      </c>
      <c r="B24" t="s">
        <v>53</v>
      </c>
      <c r="C24" t="s">
        <v>82</v>
      </c>
      <c r="D24">
        <v>5</v>
      </c>
      <c r="E24">
        <v>6</v>
      </c>
      <c r="F24" t="s">
        <v>32</v>
      </c>
      <c r="G24" t="s">
        <v>32</v>
      </c>
      <c r="H24">
        <v>11</v>
      </c>
      <c r="I24" t="s">
        <v>32</v>
      </c>
      <c r="J24">
        <v>0</v>
      </c>
      <c r="K24">
        <v>11</v>
      </c>
      <c r="L24">
        <v>5</v>
      </c>
    </row>
    <row r="25" spans="1:12" x14ac:dyDescent="0.2">
      <c r="A25">
        <v>11944</v>
      </c>
      <c r="B25" t="s">
        <v>45</v>
      </c>
      <c r="C25" t="s">
        <v>92</v>
      </c>
      <c r="D25">
        <v>6</v>
      </c>
      <c r="E25">
        <v>5</v>
      </c>
      <c r="F25" t="s">
        <v>32</v>
      </c>
      <c r="G25" t="s">
        <v>32</v>
      </c>
      <c r="H25">
        <v>11</v>
      </c>
      <c r="I25" t="s">
        <v>32</v>
      </c>
      <c r="J25">
        <v>0</v>
      </c>
      <c r="K25">
        <v>11</v>
      </c>
      <c r="L25">
        <v>5</v>
      </c>
    </row>
    <row r="26" spans="1:12" x14ac:dyDescent="0.2">
      <c r="A26">
        <v>13866</v>
      </c>
      <c r="B26" t="s">
        <v>45</v>
      </c>
      <c r="C26" t="s">
        <v>96</v>
      </c>
      <c r="D26">
        <v>2</v>
      </c>
      <c r="E26">
        <v>2</v>
      </c>
      <c r="F26" t="s">
        <v>32</v>
      </c>
      <c r="G26" t="s">
        <v>32</v>
      </c>
      <c r="H26">
        <v>4</v>
      </c>
      <c r="I26" t="s">
        <v>32</v>
      </c>
      <c r="J26">
        <v>0</v>
      </c>
      <c r="K26">
        <v>4</v>
      </c>
      <c r="L26">
        <v>2</v>
      </c>
    </row>
  </sheetData>
  <mergeCells count="2">
    <mergeCell ref="A1:B1"/>
    <mergeCell ref="E1:G1"/>
  </mergeCells>
  <phoneticPr fontId="4" type="noConversion"/>
  <pageMargins left="0.75000000000000011" right="0.75000000000000011" top="1" bottom="1" header="0.5" footer="0.5"/>
  <pageSetup paperSize="9" scale="87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</cp:lastModifiedBy>
  <cp:lastPrinted>2016-09-19T07:35:36Z</cp:lastPrinted>
  <dcterms:created xsi:type="dcterms:W3CDTF">2011-03-28T17:05:43Z</dcterms:created>
  <dcterms:modified xsi:type="dcterms:W3CDTF">2016-09-20T07:27:27Z</dcterms:modified>
</cp:coreProperties>
</file>