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4" i="1"/>
  <c r="K20" i="1"/>
  <c r="L20" i="1"/>
  <c r="M2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G4" i="1"/>
  <c r="E15" i="1"/>
  <c r="E16" i="1"/>
  <c r="E17" i="1"/>
  <c r="E18" i="1"/>
  <c r="E19" i="1"/>
  <c r="E14" i="1"/>
  <c r="E5" i="1"/>
  <c r="E6" i="1"/>
  <c r="E7" i="1"/>
  <c r="E8" i="1"/>
  <c r="E9" i="1"/>
  <c r="E10" i="1"/>
  <c r="E11" i="1"/>
  <c r="E12" i="1"/>
  <c r="E4" i="1"/>
  <c r="K4" i="1" l="1"/>
  <c r="L7" i="1"/>
  <c r="L1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L4" i="1"/>
  <c r="L14" i="1"/>
  <c r="L18" i="1"/>
  <c r="M4" i="1" l="1"/>
  <c r="L9" i="1"/>
  <c r="L5" i="1"/>
  <c r="L13" i="1"/>
  <c r="L12" i="1"/>
  <c r="K8" i="1"/>
  <c r="K16" i="1"/>
  <c r="K7" i="1"/>
  <c r="M7" i="1" s="1"/>
  <c r="L19" i="1"/>
  <c r="L10" i="1"/>
  <c r="L6" i="1"/>
  <c r="K10" i="1"/>
  <c r="K6" i="1"/>
  <c r="K12" i="1"/>
  <c r="M12" i="1" s="1"/>
  <c r="L8" i="1"/>
  <c r="K19" i="1"/>
  <c r="K15" i="1"/>
  <c r="K11" i="1"/>
  <c r="M11" i="1" s="1"/>
  <c r="K13" i="1"/>
  <c r="L17" i="1"/>
  <c r="L16" i="1"/>
  <c r="L15" i="1"/>
  <c r="M15" i="1" s="1"/>
  <c r="K18" i="1"/>
  <c r="M18" i="1" s="1"/>
  <c r="K14" i="1"/>
  <c r="M14" i="1" s="1"/>
  <c r="K17" i="1"/>
  <c r="K9" i="1"/>
  <c r="M9" i="1" s="1"/>
  <c r="K5" i="1"/>
  <c r="M13" i="1" l="1"/>
  <c r="M6" i="1"/>
  <c r="M17" i="1"/>
  <c r="M16" i="1"/>
  <c r="M5" i="1"/>
  <c r="M19" i="1"/>
  <c r="M10" i="1"/>
  <c r="M8" i="1"/>
</calcChain>
</file>

<file path=xl/sharedStrings.xml><?xml version="1.0" encoding="utf-8"?>
<sst xmlns="http://schemas.openxmlformats.org/spreadsheetml/2006/main" count="60" uniqueCount="44">
  <si>
    <t>Sarah Porter</t>
  </si>
  <si>
    <t>Jo Roblin</t>
  </si>
  <si>
    <t>Tollesbury</t>
  </si>
  <si>
    <t>Phil Rayner</t>
  </si>
  <si>
    <t>Rosie Collier</t>
  </si>
  <si>
    <t>Dennis Adams</t>
  </si>
  <si>
    <t>Tessa Bartlett</t>
  </si>
  <si>
    <t>Lesley Kaye</t>
  </si>
  <si>
    <t>Stephen Cooper</t>
  </si>
  <si>
    <t>DNF</t>
  </si>
  <si>
    <t>Ed Coates</t>
  </si>
  <si>
    <t>David Innes</t>
  </si>
  <si>
    <t>James Ward</t>
  </si>
  <si>
    <t>Richard Lord</t>
  </si>
  <si>
    <t>Andy Wadsworth</t>
  </si>
  <si>
    <t>Richard Ham</t>
  </si>
  <si>
    <t>George Rogers</t>
  </si>
  <si>
    <t>Frensham</t>
  </si>
  <si>
    <t>Papercourt</t>
  </si>
  <si>
    <t>Riccardo Chacon</t>
  </si>
  <si>
    <t>Welsh Harp</t>
  </si>
  <si>
    <t>1s, 3s, 4s, 5p x 2</t>
  </si>
  <si>
    <t>1p, 6s, 9s, 10p x2</t>
  </si>
  <si>
    <t>DNS</t>
  </si>
  <si>
    <t>9p, 8p, 7p, 6p</t>
  </si>
  <si>
    <t>Winner</t>
  </si>
  <si>
    <t>1st Tollesbury</t>
  </si>
  <si>
    <t>Helm</t>
  </si>
  <si>
    <t>Club</t>
  </si>
  <si>
    <t>Sail No</t>
  </si>
  <si>
    <t>Race 1</t>
  </si>
  <si>
    <t>Race 2</t>
  </si>
  <si>
    <t>Race 3</t>
  </si>
  <si>
    <t>Total</t>
  </si>
  <si>
    <t>Discard</t>
  </si>
  <si>
    <t>Net</t>
  </si>
  <si>
    <t>Overall</t>
  </si>
  <si>
    <t>Remarks</t>
  </si>
  <si>
    <t>Course</t>
  </si>
  <si>
    <t>2015 GP14 Open</t>
  </si>
  <si>
    <t>Tollesbury SC</t>
  </si>
  <si>
    <t xml:space="preserve"> </t>
  </si>
  <si>
    <t>Ron Laurie</t>
  </si>
  <si>
    <t>First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</si>
</sst>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6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O11" sqref="O11"/>
    </sheetView>
  </sheetViews>
  <sheetFormatPr defaultRowHeight="15" x14ac:dyDescent="0.25"/>
  <cols>
    <col min="1" max="1" width="16.28515625" bestFit="1" customWidth="1"/>
    <col min="2" max="2" width="11.140625" bestFit="1" customWidth="1"/>
    <col min="4" max="4" width="11" customWidth="1"/>
    <col min="15" max="15" width="13.42578125" bestFit="1" customWidth="1"/>
  </cols>
  <sheetData>
    <row r="1" spans="1:15" x14ac:dyDescent="0.25">
      <c r="A1" t="s">
        <v>39</v>
      </c>
      <c r="B1" t="s">
        <v>40</v>
      </c>
      <c r="D1" s="2">
        <v>42175</v>
      </c>
    </row>
    <row r="3" spans="1:15" x14ac:dyDescent="0.25">
      <c r="A3" t="s">
        <v>27</v>
      </c>
      <c r="B3" t="s">
        <v>28</v>
      </c>
      <c r="C3" t="s">
        <v>29</v>
      </c>
      <c r="D3" s="3" t="s">
        <v>30</v>
      </c>
      <c r="E3" s="3"/>
      <c r="F3" s="3" t="s">
        <v>31</v>
      </c>
      <c r="G3" s="3"/>
      <c r="H3" s="3" t="s">
        <v>32</v>
      </c>
      <c r="I3" s="3"/>
      <c r="K3" t="s">
        <v>33</v>
      </c>
      <c r="L3" t="s">
        <v>34</v>
      </c>
      <c r="M3" t="s">
        <v>35</v>
      </c>
      <c r="N3" t="s">
        <v>36</v>
      </c>
      <c r="O3" t="s">
        <v>37</v>
      </c>
    </row>
    <row r="4" spans="1:15" x14ac:dyDescent="0.25">
      <c r="A4" t="s">
        <v>0</v>
      </c>
      <c r="B4" t="s">
        <v>2</v>
      </c>
      <c r="C4">
        <v>12989</v>
      </c>
      <c r="D4" s="1">
        <v>2.292361111111111E-2</v>
      </c>
      <c r="E4">
        <f>RANK(D4,$D$4:$D$20,1)</f>
        <v>12</v>
      </c>
      <c r="F4" s="1">
        <v>2.7777777777777776E-2</v>
      </c>
      <c r="G4">
        <f>RANK(F4,$F$4:$F$19,1)</f>
        <v>13</v>
      </c>
      <c r="H4" s="1" t="s">
        <v>23</v>
      </c>
      <c r="I4">
        <v>18</v>
      </c>
      <c r="K4">
        <f>E4+G4+I4</f>
        <v>43</v>
      </c>
      <c r="L4">
        <f>MAX(E4,G4,I4)</f>
        <v>18</v>
      </c>
      <c r="M4">
        <f>K4-L4</f>
        <v>25</v>
      </c>
      <c r="N4">
        <f>RANK(M4,$M$4:$M$20,1)</f>
        <v>13</v>
      </c>
    </row>
    <row r="5" spans="1:15" x14ac:dyDescent="0.25">
      <c r="A5" t="s">
        <v>1</v>
      </c>
      <c r="B5" t="s">
        <v>2</v>
      </c>
      <c r="C5">
        <v>10944</v>
      </c>
      <c r="D5" s="1">
        <v>2.3069444444444445E-2</v>
      </c>
      <c r="E5">
        <f t="shared" ref="E5:E19" si="0">RANK(D5,$D$4:$D$20,1)</f>
        <v>13</v>
      </c>
      <c r="F5" s="1">
        <v>2.9930555555555557E-2</v>
      </c>
      <c r="G5">
        <f t="shared" ref="G5:G19" si="1">RANK(F5,$F$4:$F$19,1)</f>
        <v>14</v>
      </c>
      <c r="H5" s="1" t="s">
        <v>23</v>
      </c>
      <c r="I5">
        <v>18</v>
      </c>
      <c r="K5">
        <f t="shared" ref="K5:K19" si="2">E5+G5+I5</f>
        <v>45</v>
      </c>
      <c r="L5">
        <f t="shared" ref="L5:L19" si="3">MAX(E5,G5,I5)</f>
        <v>18</v>
      </c>
      <c r="M5">
        <f t="shared" ref="M5:M19" si="4">K5-L5</f>
        <v>27</v>
      </c>
      <c r="N5">
        <f t="shared" ref="N5:N20" si="5">RANK(M5,$M$4:$M$20,1)</f>
        <v>15</v>
      </c>
    </row>
    <row r="6" spans="1:15" x14ac:dyDescent="0.25">
      <c r="A6" t="s">
        <v>7</v>
      </c>
      <c r="B6" t="s">
        <v>20</v>
      </c>
      <c r="C6">
        <v>13853</v>
      </c>
      <c r="D6" s="1">
        <v>2.1916666666666664E-2</v>
      </c>
      <c r="E6">
        <f t="shared" si="0"/>
        <v>8</v>
      </c>
      <c r="F6" s="1">
        <v>2.6655092592592591E-2</v>
      </c>
      <c r="G6">
        <f t="shared" si="1"/>
        <v>8</v>
      </c>
      <c r="H6" s="1">
        <v>1.7546296296296296E-2</v>
      </c>
      <c r="I6">
        <f>RANK(H6,$H$4:$H$20,1)</f>
        <v>6</v>
      </c>
      <c r="K6">
        <f t="shared" si="2"/>
        <v>22</v>
      </c>
      <c r="L6">
        <f t="shared" si="3"/>
        <v>8</v>
      </c>
      <c r="M6">
        <f t="shared" si="4"/>
        <v>14</v>
      </c>
      <c r="N6">
        <f t="shared" si="5"/>
        <v>9</v>
      </c>
    </row>
    <row r="7" spans="1:15" x14ac:dyDescent="0.25">
      <c r="A7" t="s">
        <v>3</v>
      </c>
      <c r="B7" t="s">
        <v>2</v>
      </c>
      <c r="C7">
        <v>13342</v>
      </c>
      <c r="D7" s="1">
        <v>2.1173611111111108E-2</v>
      </c>
      <c r="E7">
        <f t="shared" si="0"/>
        <v>3</v>
      </c>
      <c r="F7" s="1">
        <v>2.6388888888888889E-2</v>
      </c>
      <c r="G7">
        <f t="shared" si="1"/>
        <v>7</v>
      </c>
      <c r="H7" s="1">
        <v>1.8541666666666668E-2</v>
      </c>
      <c r="I7">
        <f t="shared" ref="I7:I20" si="6">RANK(H7,$H$4:$H$20,1)</f>
        <v>11</v>
      </c>
      <c r="K7">
        <f t="shared" si="2"/>
        <v>21</v>
      </c>
      <c r="L7">
        <f t="shared" si="3"/>
        <v>11</v>
      </c>
      <c r="M7">
        <f t="shared" si="4"/>
        <v>10</v>
      </c>
      <c r="N7">
        <f t="shared" si="5"/>
        <v>5</v>
      </c>
      <c r="O7" t="s">
        <v>26</v>
      </c>
    </row>
    <row r="8" spans="1:15" x14ac:dyDescent="0.25">
      <c r="A8" t="s">
        <v>4</v>
      </c>
      <c r="B8" t="s">
        <v>2</v>
      </c>
      <c r="C8">
        <v>8833</v>
      </c>
      <c r="D8" s="1">
        <v>2.5270833333333333E-2</v>
      </c>
      <c r="E8">
        <f t="shared" si="0"/>
        <v>15</v>
      </c>
      <c r="F8" s="1">
        <v>3.0208333333333334E-2</v>
      </c>
      <c r="G8">
        <f t="shared" si="1"/>
        <v>15</v>
      </c>
      <c r="H8" s="1">
        <v>2.327546296296296E-2</v>
      </c>
      <c r="I8">
        <f t="shared" si="6"/>
        <v>15</v>
      </c>
      <c r="K8">
        <f t="shared" si="2"/>
        <v>45</v>
      </c>
      <c r="L8">
        <f t="shared" si="3"/>
        <v>15</v>
      </c>
      <c r="M8">
        <f t="shared" si="4"/>
        <v>30</v>
      </c>
      <c r="N8">
        <f t="shared" si="5"/>
        <v>17</v>
      </c>
    </row>
    <row r="9" spans="1:15" x14ac:dyDescent="0.25">
      <c r="A9" t="s">
        <v>5</v>
      </c>
      <c r="B9" t="s">
        <v>20</v>
      </c>
      <c r="C9">
        <v>13941</v>
      </c>
      <c r="D9" s="1">
        <v>2.2263888888888892E-2</v>
      </c>
      <c r="E9">
        <f t="shared" si="0"/>
        <v>9</v>
      </c>
      <c r="F9" s="1">
        <v>2.5960648148148149E-2</v>
      </c>
      <c r="G9">
        <f t="shared" si="1"/>
        <v>3</v>
      </c>
      <c r="H9" s="1">
        <v>1.90625E-2</v>
      </c>
      <c r="I9">
        <f t="shared" si="6"/>
        <v>12</v>
      </c>
      <c r="K9">
        <f t="shared" si="2"/>
        <v>24</v>
      </c>
      <c r="L9">
        <f t="shared" si="3"/>
        <v>12</v>
      </c>
      <c r="M9">
        <f t="shared" si="4"/>
        <v>12</v>
      </c>
      <c r="N9">
        <f t="shared" si="5"/>
        <v>7</v>
      </c>
    </row>
    <row r="10" spans="1:15" x14ac:dyDescent="0.25">
      <c r="A10" t="s">
        <v>6</v>
      </c>
      <c r="B10" t="s">
        <v>2</v>
      </c>
      <c r="C10">
        <v>13545</v>
      </c>
      <c r="D10" s="1">
        <v>2.1715277777777778E-2</v>
      </c>
      <c r="E10">
        <f t="shared" si="0"/>
        <v>5</v>
      </c>
      <c r="F10" s="1">
        <v>2.6157407407407407E-2</v>
      </c>
      <c r="G10">
        <f t="shared" si="1"/>
        <v>5</v>
      </c>
      <c r="H10" s="1">
        <v>1.7696759259259259E-2</v>
      </c>
      <c r="I10">
        <f t="shared" si="6"/>
        <v>7</v>
      </c>
      <c r="K10">
        <f t="shared" si="2"/>
        <v>17</v>
      </c>
      <c r="L10">
        <f t="shared" si="3"/>
        <v>7</v>
      </c>
      <c r="M10">
        <f t="shared" si="4"/>
        <v>10</v>
      </c>
      <c r="N10">
        <f t="shared" si="5"/>
        <v>5</v>
      </c>
      <c r="O10" t="s">
        <v>43</v>
      </c>
    </row>
    <row r="11" spans="1:15" x14ac:dyDescent="0.25">
      <c r="A11" t="s">
        <v>19</v>
      </c>
      <c r="B11" t="s">
        <v>20</v>
      </c>
      <c r="C11">
        <v>13136</v>
      </c>
      <c r="D11" s="1">
        <v>2.2368055555555558E-2</v>
      </c>
      <c r="E11">
        <f t="shared" si="0"/>
        <v>10</v>
      </c>
      <c r="F11" s="1">
        <v>2.6932870370370371E-2</v>
      </c>
      <c r="G11">
        <f t="shared" si="1"/>
        <v>9</v>
      </c>
      <c r="H11" s="1">
        <v>2.0960648148148148E-2</v>
      </c>
      <c r="I11">
        <f t="shared" si="6"/>
        <v>14</v>
      </c>
      <c r="K11">
        <f t="shared" si="2"/>
        <v>33</v>
      </c>
      <c r="L11">
        <f t="shared" si="3"/>
        <v>14</v>
      </c>
      <c r="M11">
        <f t="shared" si="4"/>
        <v>19</v>
      </c>
      <c r="N11">
        <f t="shared" si="5"/>
        <v>12</v>
      </c>
    </row>
    <row r="12" spans="1:15" x14ac:dyDescent="0.25">
      <c r="A12" t="s">
        <v>8</v>
      </c>
      <c r="B12" t="s">
        <v>20</v>
      </c>
      <c r="C12">
        <v>14151</v>
      </c>
      <c r="D12" s="1">
        <v>2.1611111111111112E-2</v>
      </c>
      <c r="E12">
        <f t="shared" si="0"/>
        <v>4</v>
      </c>
      <c r="F12" s="1">
        <v>2.5891203703703704E-2</v>
      </c>
      <c r="G12">
        <f t="shared" si="1"/>
        <v>2</v>
      </c>
      <c r="H12" s="1">
        <v>1.7187499999999998E-2</v>
      </c>
      <c r="I12">
        <f t="shared" si="6"/>
        <v>2</v>
      </c>
      <c r="K12">
        <f t="shared" si="2"/>
        <v>8</v>
      </c>
      <c r="L12">
        <f t="shared" si="3"/>
        <v>4</v>
      </c>
      <c r="M12">
        <f t="shared" si="4"/>
        <v>4</v>
      </c>
      <c r="N12">
        <f t="shared" si="5"/>
        <v>2</v>
      </c>
    </row>
    <row r="13" spans="1:15" x14ac:dyDescent="0.25">
      <c r="A13" t="s">
        <v>15</v>
      </c>
      <c r="B13" t="s">
        <v>2</v>
      </c>
      <c r="C13">
        <v>14166</v>
      </c>
      <c r="D13" s="1" t="s">
        <v>9</v>
      </c>
      <c r="E13">
        <v>18</v>
      </c>
      <c r="F13" s="1">
        <v>2.7627314814814813E-2</v>
      </c>
      <c r="G13">
        <f t="shared" si="1"/>
        <v>12</v>
      </c>
      <c r="H13" s="1">
        <v>1.7361111111111112E-2</v>
      </c>
      <c r="I13">
        <f t="shared" si="6"/>
        <v>3</v>
      </c>
      <c r="K13">
        <f t="shared" si="2"/>
        <v>33</v>
      </c>
      <c r="L13">
        <f t="shared" si="3"/>
        <v>18</v>
      </c>
      <c r="M13">
        <f t="shared" si="4"/>
        <v>15</v>
      </c>
      <c r="N13">
        <f t="shared" si="5"/>
        <v>10</v>
      </c>
    </row>
    <row r="14" spans="1:15" x14ac:dyDescent="0.25">
      <c r="A14" t="s">
        <v>16</v>
      </c>
      <c r="B14" t="s">
        <v>2</v>
      </c>
      <c r="C14">
        <v>13939</v>
      </c>
      <c r="D14" s="1">
        <v>2.1819444444444447E-2</v>
      </c>
      <c r="E14">
        <f t="shared" si="0"/>
        <v>7</v>
      </c>
      <c r="F14" s="1">
        <v>2.6226851851851852E-2</v>
      </c>
      <c r="G14">
        <f t="shared" si="1"/>
        <v>6</v>
      </c>
      <c r="H14" s="1">
        <v>1.8402777777777778E-2</v>
      </c>
      <c r="I14">
        <f t="shared" si="6"/>
        <v>10</v>
      </c>
      <c r="K14">
        <f t="shared" si="2"/>
        <v>23</v>
      </c>
      <c r="L14">
        <f t="shared" si="3"/>
        <v>10</v>
      </c>
      <c r="M14">
        <f t="shared" si="4"/>
        <v>13</v>
      </c>
      <c r="N14">
        <f t="shared" si="5"/>
        <v>8</v>
      </c>
    </row>
    <row r="15" spans="1:15" x14ac:dyDescent="0.25">
      <c r="A15" t="s">
        <v>10</v>
      </c>
      <c r="B15" t="s">
        <v>2</v>
      </c>
      <c r="C15">
        <v>13553</v>
      </c>
      <c r="D15" s="1">
        <v>2.3715277777777776E-2</v>
      </c>
      <c r="E15">
        <f t="shared" si="0"/>
        <v>14</v>
      </c>
      <c r="F15" s="1">
        <v>3.2372685185185185E-2</v>
      </c>
      <c r="G15">
        <f t="shared" si="1"/>
        <v>16</v>
      </c>
      <c r="H15" s="1">
        <v>2.0729166666666667E-2</v>
      </c>
      <c r="I15">
        <f t="shared" si="6"/>
        <v>13</v>
      </c>
      <c r="K15">
        <f t="shared" si="2"/>
        <v>43</v>
      </c>
      <c r="L15">
        <f t="shared" si="3"/>
        <v>16</v>
      </c>
      <c r="M15">
        <f t="shared" si="4"/>
        <v>27</v>
      </c>
      <c r="N15">
        <f t="shared" si="5"/>
        <v>15</v>
      </c>
    </row>
    <row r="16" spans="1:15" x14ac:dyDescent="0.25">
      <c r="A16" t="s">
        <v>11</v>
      </c>
      <c r="B16" t="s">
        <v>17</v>
      </c>
      <c r="C16">
        <v>14020</v>
      </c>
      <c r="D16" s="1">
        <v>2.1791666666666668E-2</v>
      </c>
      <c r="E16">
        <f t="shared" si="0"/>
        <v>6</v>
      </c>
      <c r="F16" s="1">
        <v>2.7037037037037037E-2</v>
      </c>
      <c r="G16">
        <f t="shared" si="1"/>
        <v>10</v>
      </c>
      <c r="H16" s="1">
        <v>1.8252314814814815E-2</v>
      </c>
      <c r="I16">
        <f t="shared" si="6"/>
        <v>9</v>
      </c>
      <c r="K16">
        <f t="shared" si="2"/>
        <v>25</v>
      </c>
      <c r="L16">
        <f t="shared" si="3"/>
        <v>10</v>
      </c>
      <c r="M16">
        <f t="shared" si="4"/>
        <v>15</v>
      </c>
      <c r="N16">
        <f t="shared" si="5"/>
        <v>10</v>
      </c>
    </row>
    <row r="17" spans="1:15" x14ac:dyDescent="0.25">
      <c r="A17" t="s">
        <v>12</v>
      </c>
      <c r="B17" t="s">
        <v>18</v>
      </c>
      <c r="C17">
        <v>13316</v>
      </c>
      <c r="D17" s="1">
        <v>2.1131944444444443E-2</v>
      </c>
      <c r="E17">
        <f t="shared" si="0"/>
        <v>2</v>
      </c>
      <c r="F17" s="1">
        <v>2.5983796296296297E-2</v>
      </c>
      <c r="G17">
        <f t="shared" si="1"/>
        <v>4</v>
      </c>
      <c r="H17" s="1">
        <v>1.7361111111111112E-2</v>
      </c>
      <c r="I17">
        <f t="shared" si="6"/>
        <v>3</v>
      </c>
      <c r="K17">
        <f t="shared" si="2"/>
        <v>9</v>
      </c>
      <c r="L17">
        <f t="shared" si="3"/>
        <v>4</v>
      </c>
      <c r="M17">
        <f t="shared" si="4"/>
        <v>5</v>
      </c>
      <c r="N17">
        <f t="shared" si="5"/>
        <v>3</v>
      </c>
    </row>
    <row r="18" spans="1:15" x14ac:dyDescent="0.25">
      <c r="A18" t="s">
        <v>14</v>
      </c>
      <c r="B18" t="s">
        <v>20</v>
      </c>
      <c r="C18">
        <v>14014</v>
      </c>
      <c r="D18" s="1">
        <v>2.2493055555555554E-2</v>
      </c>
      <c r="E18">
        <f t="shared" si="0"/>
        <v>11</v>
      </c>
      <c r="F18" s="1">
        <v>2.5717592592592594E-2</v>
      </c>
      <c r="G18">
        <f t="shared" si="1"/>
        <v>1</v>
      </c>
      <c r="H18" s="1">
        <v>1.7499999999999998E-2</v>
      </c>
      <c r="I18">
        <f t="shared" si="6"/>
        <v>5</v>
      </c>
      <c r="K18">
        <f t="shared" si="2"/>
        <v>17</v>
      </c>
      <c r="L18">
        <f t="shared" si="3"/>
        <v>11</v>
      </c>
      <c r="M18">
        <f t="shared" si="4"/>
        <v>6</v>
      </c>
      <c r="N18">
        <f t="shared" si="5"/>
        <v>4</v>
      </c>
    </row>
    <row r="19" spans="1:15" x14ac:dyDescent="0.25">
      <c r="A19" t="s">
        <v>13</v>
      </c>
      <c r="B19" t="s">
        <v>20</v>
      </c>
      <c r="C19">
        <v>14102</v>
      </c>
      <c r="D19" s="1">
        <v>2.0874999999999998E-2</v>
      </c>
      <c r="E19">
        <f t="shared" si="0"/>
        <v>1</v>
      </c>
      <c r="F19" s="1">
        <v>2.7245370370370368E-2</v>
      </c>
      <c r="G19">
        <f t="shared" si="1"/>
        <v>11</v>
      </c>
      <c r="H19" s="1">
        <v>1.6446759259259262E-2</v>
      </c>
      <c r="I19">
        <f t="shared" si="6"/>
        <v>1</v>
      </c>
      <c r="K19">
        <f t="shared" si="2"/>
        <v>13</v>
      </c>
      <c r="L19">
        <f t="shared" si="3"/>
        <v>11</v>
      </c>
      <c r="M19">
        <f t="shared" si="4"/>
        <v>2</v>
      </c>
      <c r="N19">
        <f t="shared" si="5"/>
        <v>1</v>
      </c>
      <c r="O19" t="s">
        <v>25</v>
      </c>
    </row>
    <row r="20" spans="1:15" x14ac:dyDescent="0.25">
      <c r="A20" t="s">
        <v>42</v>
      </c>
      <c r="B20" t="s">
        <v>2</v>
      </c>
      <c r="C20">
        <v>10944</v>
      </c>
      <c r="D20" t="s">
        <v>23</v>
      </c>
      <c r="E20">
        <v>18</v>
      </c>
      <c r="F20" t="s">
        <v>23</v>
      </c>
      <c r="G20">
        <v>18</v>
      </c>
      <c r="H20" s="1">
        <v>1.818287037037037E-2</v>
      </c>
      <c r="I20">
        <f t="shared" si="6"/>
        <v>8</v>
      </c>
      <c r="K20">
        <f t="shared" ref="K20" si="7">E20+G20+I20</f>
        <v>44</v>
      </c>
      <c r="L20">
        <f t="shared" ref="L20" si="8">MAX(E20,G20,I20)</f>
        <v>18</v>
      </c>
      <c r="M20">
        <f t="shared" ref="M20" si="9">K20-L20</f>
        <v>26</v>
      </c>
      <c r="N20">
        <f t="shared" si="5"/>
        <v>14</v>
      </c>
    </row>
    <row r="22" spans="1:15" x14ac:dyDescent="0.25">
      <c r="B22" t="s">
        <v>38</v>
      </c>
      <c r="D22" t="s">
        <v>21</v>
      </c>
      <c r="F22" t="s">
        <v>22</v>
      </c>
      <c r="H22" t="s">
        <v>24</v>
      </c>
      <c r="J22" t="s">
        <v>41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AVL List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Alewijnse</dc:creator>
  <cp:lastModifiedBy>Andy Beharrell</cp:lastModifiedBy>
  <dcterms:created xsi:type="dcterms:W3CDTF">2015-07-06T21:05:23Z</dcterms:created>
  <dcterms:modified xsi:type="dcterms:W3CDTF">2015-07-07T20:37:51Z</dcterms:modified>
</cp:coreProperties>
</file>