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 activeTab="2"/>
  </bookViews>
  <sheets>
    <sheet name="Sheet1" sheetId="1" r:id="rId1"/>
    <sheet name="Sheet2" sheetId="2" r:id="rId2"/>
    <sheet name="Sheet3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<sst xmlns="http://schemas.openxmlformats.org/spreadsheetml/2006/main" count="189" uniqueCount="106">
  <si>
    <t>Ron Laurie</t>
  </si>
  <si>
    <t>Scott</t>
  </si>
  <si>
    <t>FD</t>
  </si>
  <si>
    <t>Ken Wash</t>
  </si>
  <si>
    <t>Laser 2</t>
  </si>
  <si>
    <t>Austin Barber</t>
  </si>
  <si>
    <t>GP14</t>
  </si>
  <si>
    <t>Dave Walsh</t>
  </si>
  <si>
    <t>Ed</t>
  </si>
  <si>
    <t>Roger Palmer</t>
  </si>
  <si>
    <t>Martin Smith</t>
  </si>
  <si>
    <t>YWDB</t>
  </si>
  <si>
    <t>Andrew Legerton</t>
  </si>
  <si>
    <t>Nick Lynn</t>
  </si>
  <si>
    <t>DNF</t>
    <phoneticPr fontId="4" type="noConversion"/>
  </si>
  <si>
    <t xml:space="preserve"> </t>
    <phoneticPr fontId="4" type="noConversion"/>
  </si>
  <si>
    <t xml:space="preserve"> </t>
    <phoneticPr fontId="4" type="noConversion"/>
  </si>
  <si>
    <t>Race 4</t>
    <phoneticPr fontId="4" type="noConversion"/>
  </si>
  <si>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</si>
  <si>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</si>
  <si>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</si>
  <si>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</si>
  <si>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</si>
  <si>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</si>
  <si>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</si>
  <si>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4" type="noConversion"/>
  </si>
  <si>
    <t>START TIME</t>
    <phoneticPr fontId="4" type="noConversion"/>
  </si>
  <si>
    <t>ELAPSED TIME (SECONDS)</t>
    <phoneticPr fontId="4" type="noConversion"/>
  </si>
  <si>
    <t>COURSE:</t>
    <phoneticPr fontId="4" type="noConversion"/>
  </si>
  <si>
    <t>BOAT NO: CLASS</t>
    <phoneticPr fontId="4" type="noConversion"/>
  </si>
  <si>
    <t>TOLLESBURY SAILING CLUB DINGHY RACING RESULTS</t>
    <phoneticPr fontId="4" type="noConversion"/>
  </si>
  <si>
    <t>DATE: 30/8/15</t>
    <phoneticPr fontId="4" type="noConversion"/>
  </si>
  <si>
    <t>WIND STRENGTH:2/3</t>
    <phoneticPr fontId="4" type="noConversion"/>
  </si>
  <si>
    <t>WIND DIRECTION:N-NE</t>
    <phoneticPr fontId="4" type="noConversion"/>
  </si>
  <si>
    <t>RACE:Legerton 1 &amp; 2</t>
    <phoneticPr fontId="4" type="noConversion"/>
  </si>
  <si>
    <t>Laser 35198</t>
    <phoneticPr fontId="4" type="noConversion"/>
  </si>
  <si>
    <t>Steve Graham</t>
    <phoneticPr fontId="4" type="noConversion"/>
  </si>
  <si>
    <t>Topaz Magno</t>
    <phoneticPr fontId="4" type="noConversion"/>
  </si>
  <si>
    <t>Sarah</t>
    <phoneticPr fontId="4" type="noConversion"/>
  </si>
  <si>
    <t>Sarah</t>
    <phoneticPr fontId="4" type="noConversion"/>
  </si>
  <si>
    <t>Solo 3372</t>
    <phoneticPr fontId="4" type="noConversion"/>
  </si>
  <si>
    <t>Ron Laurie</t>
    <phoneticPr fontId="4" type="noConversion"/>
  </si>
  <si>
    <t>Laser 113967</t>
    <phoneticPr fontId="4" type="noConversion"/>
  </si>
  <si>
    <t>Scott</t>
    <phoneticPr fontId="4" type="noConversion"/>
  </si>
  <si>
    <t>FD 274</t>
    <phoneticPr fontId="4" type="noConversion"/>
  </si>
  <si>
    <t>Ken Wash</t>
    <phoneticPr fontId="4" type="noConversion"/>
  </si>
  <si>
    <t>Laser 2</t>
    <phoneticPr fontId="4" type="noConversion"/>
  </si>
  <si>
    <t>Austin Barber</t>
    <phoneticPr fontId="4" type="noConversion"/>
  </si>
  <si>
    <t>GP 10167</t>
    <phoneticPr fontId="4" type="noConversion"/>
  </si>
  <si>
    <t>Dave Walsh</t>
    <phoneticPr fontId="4" type="noConversion"/>
  </si>
  <si>
    <t>Nick Lynn</t>
    <phoneticPr fontId="4" type="noConversion"/>
  </si>
  <si>
    <t>GP 13553</t>
    <phoneticPr fontId="4" type="noConversion"/>
  </si>
  <si>
    <t>Ed</t>
    <phoneticPr fontId="4" type="noConversion"/>
  </si>
  <si>
    <t>George Rogers</t>
    <phoneticPr fontId="4" type="noConversion"/>
  </si>
  <si>
    <t>GP 13866</t>
    <phoneticPr fontId="4" type="noConversion"/>
  </si>
  <si>
    <t>Roger Palmer</t>
    <phoneticPr fontId="4" type="noConversion"/>
  </si>
  <si>
    <t>Hazel</t>
    <phoneticPr fontId="4" type="noConversion"/>
  </si>
  <si>
    <t>Laser 75228</t>
    <phoneticPr fontId="4" type="noConversion"/>
  </si>
  <si>
    <t>Martin</t>
    <phoneticPr fontId="4" type="noConversion"/>
  </si>
  <si>
    <t xml:space="preserve"> </t>
    <phoneticPr fontId="4" type="noConversion"/>
  </si>
  <si>
    <t xml:space="preserve"> </t>
    <phoneticPr fontId="4" type="noConversion"/>
  </si>
  <si>
    <t>DNF</t>
    <phoneticPr fontId="4" type="noConversion"/>
  </si>
  <si>
    <t>DB 401</t>
    <phoneticPr fontId="4" type="noConversion"/>
  </si>
  <si>
    <t>Andrew Legerton</t>
    <phoneticPr fontId="4" type="noConversion"/>
  </si>
  <si>
    <t>DNC</t>
    <phoneticPr fontId="4" type="noConversion"/>
  </si>
  <si>
    <t>Race 2</t>
    <phoneticPr fontId="4" type="noConversion"/>
  </si>
  <si>
    <t>OOD: Richard/John/Phil</t>
    <phoneticPr fontId="4" type="noConversion"/>
  </si>
  <si>
    <t>TOLLESBURY SAILING CLUB DINGHY RACING RESULTS</t>
  </si>
  <si>
    <t>WIND DIRECTION:</t>
  </si>
  <si>
    <t>COURSE:</t>
  </si>
  <si>
    <t>BOAT NO: CLASS</t>
  </si>
  <si>
    <t>START TIME</t>
  </si>
  <si>
    <t>FINISH TIME</t>
  </si>
  <si>
    <t>ELAPSED TIME (SECONDS)</t>
  </si>
  <si>
    <t>DATE: 31/8/15</t>
    <phoneticPr fontId="4" type="noConversion"/>
  </si>
  <si>
    <t>WIND STRENGTH:</t>
    <phoneticPr fontId="4" type="noConversion"/>
  </si>
  <si>
    <t>RACE: Legerton 3 &amp; 4</t>
    <phoneticPr fontId="4" type="noConversion"/>
  </si>
  <si>
    <t>OOD: Andy</t>
    <phoneticPr fontId="4" type="noConversion"/>
  </si>
  <si>
    <t>Solo 3722</t>
    <phoneticPr fontId="4" type="noConversion"/>
  </si>
  <si>
    <t>Ron Laurie</t>
    <phoneticPr fontId="4" type="noConversion"/>
  </si>
  <si>
    <t>Laser 113967</t>
    <phoneticPr fontId="4" type="noConversion"/>
  </si>
  <si>
    <t>Scott</t>
    <phoneticPr fontId="4" type="noConversion"/>
  </si>
  <si>
    <t>Steve Graham</t>
    <phoneticPr fontId="4" type="noConversion"/>
  </si>
  <si>
    <t>Laser 2</t>
    <phoneticPr fontId="4" type="noConversion"/>
  </si>
  <si>
    <t>Austin Barber</t>
    <phoneticPr fontId="4" type="noConversion"/>
  </si>
  <si>
    <t>GP 14</t>
    <phoneticPr fontId="4" type="noConversion"/>
  </si>
  <si>
    <t>Nick Lynn</t>
    <phoneticPr fontId="4" type="noConversion"/>
  </si>
  <si>
    <t>George Rogers</t>
    <phoneticPr fontId="4" type="noConversion"/>
  </si>
  <si>
    <t>TROPHY NAME:</t>
  </si>
  <si>
    <t>LEGERTON 2015</t>
  </si>
  <si>
    <t xml:space="preserve"> </t>
  </si>
  <si>
    <t>Boat No</t>
  </si>
  <si>
    <t>Class</t>
  </si>
  <si>
    <t>Helm</t>
  </si>
  <si>
    <t>Pts Total</t>
  </si>
  <si>
    <t>Series</t>
  </si>
  <si>
    <t>Less Discards</t>
  </si>
  <si>
    <t>Position</t>
  </si>
  <si>
    <t>Race 1</t>
  </si>
  <si>
    <t>Race 2</t>
  </si>
  <si>
    <t>Starters</t>
  </si>
  <si>
    <t>Laser</t>
  </si>
  <si>
    <t>Steve Graham</t>
  </si>
  <si>
    <t>Topaz Magno</t>
  </si>
  <si>
    <t>Sarah</t>
  </si>
  <si>
    <t>Solo</t>
  </si>
</sst>
</file>

<file path=xl/styles.xml><?xml version="1.0" encoding="utf-8"?>
<styleSheet xmlns="http://schemas.openxmlformats.org/spreadsheetml/2006/main">
  <numFmts count="6">
    <numFmt numFmtId="164" formatCode="h:mm:ss"/>
    <numFmt numFmtId="165" formatCode="0.000"/>
    <numFmt numFmtId="166" formatCode="@"/>
    <numFmt numFmtId="167" formatCode="0"/>
    <numFmt numFmtId="168" formatCode="hh:mm:ss"/>
    <numFmt numFmtId="169" formatCode="dd\-mmm"/>
  </numFmts>
  <fonts count="7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3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3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7" fontId="0" fillId="0" borderId="1" xfId="0" applyNumberFormat="1" applyBorder="1"/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0" fontId="3" fillId="0" borderId="2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/>
    </xf>
    <xf numFmtId="166" fontId="5" fillId="0" borderId="0" xfId="0" applyNumberFormat="1" applyFont="1" applyAlignment="1">
      <alignment horizontal="center"/>
    </xf>
    <xf numFmtId="166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/>
    <xf numFmtId="0" fontId="1" fillId="0" borderId="0" xfId="0" applyFont="1"/>
    <xf numFmtId="169" fontId="1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3"/>
  <sheetViews>
    <sheetView zoomScale="125" workbookViewId="0">
      <selection activeCell="K2" sqref="K2:L2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2" customFormat="1" ht="28" customHeight="1">
      <c r="A2" s="30" t="s">
        <v>31</v>
      </c>
      <c r="B2" s="27"/>
      <c r="C2" s="27" t="s">
        <v>32</v>
      </c>
      <c r="D2" s="27"/>
      <c r="E2" s="27" t="s">
        <v>33</v>
      </c>
      <c r="F2" s="27"/>
      <c r="G2" s="27" t="s">
        <v>34</v>
      </c>
      <c r="H2" s="27"/>
      <c r="I2" s="27" t="s">
        <v>28</v>
      </c>
      <c r="J2" s="27"/>
      <c r="K2" s="27" t="s">
        <v>66</v>
      </c>
      <c r="L2" s="27"/>
    </row>
    <row r="3" spans="1:12" s="5" customFormat="1" ht="39">
      <c r="A3" s="13" t="s">
        <v>29</v>
      </c>
      <c r="B3" s="13" t="s">
        <v>18</v>
      </c>
      <c r="C3" s="13" t="s">
        <v>19</v>
      </c>
      <c r="D3" s="14" t="s">
        <v>26</v>
      </c>
      <c r="E3" s="14" t="s">
        <v>25</v>
      </c>
      <c r="F3" s="15" t="s">
        <v>27</v>
      </c>
      <c r="G3" s="16" t="s">
        <v>20</v>
      </c>
      <c r="H3" s="15" t="s">
        <v>21</v>
      </c>
      <c r="I3" s="17" t="s">
        <v>22</v>
      </c>
      <c r="J3" s="16" t="s">
        <v>23</v>
      </c>
      <c r="K3" s="15" t="s">
        <v>21</v>
      </c>
      <c r="L3" s="17" t="s">
        <v>24</v>
      </c>
    </row>
    <row r="4" spans="1:12">
      <c r="A4" s="6" t="s">
        <v>35</v>
      </c>
      <c r="B4" s="6" t="s">
        <v>36</v>
      </c>
      <c r="C4" s="6"/>
      <c r="D4" s="7">
        <v>0.5</v>
      </c>
      <c r="E4" s="7">
        <v>0.53363425925925922</v>
      </c>
      <c r="F4" s="8">
        <f>(HOUR(E4-D4)*60*60)+(MINUTE(E4-D4)*60)+SECOND(E4-D4)</f>
        <v>2906</v>
      </c>
      <c r="G4" s="9">
        <v>1.091</v>
      </c>
      <c r="H4" s="8">
        <f>(F4/(IF(G4, G4, 1)))</f>
        <v>2663.6113657195233</v>
      </c>
      <c r="I4" s="10">
        <v>1</v>
      </c>
      <c r="J4" s="9" t="s">
        <v>59</v>
      </c>
      <c r="K4" s="8" t="s">
        <v>60</v>
      </c>
      <c r="L4" s="10"/>
    </row>
    <row r="5" spans="1:12">
      <c r="A5" s="6" t="s">
        <v>37</v>
      </c>
      <c r="B5" s="6" t="s">
        <v>38</v>
      </c>
      <c r="C5" s="6" t="s">
        <v>39</v>
      </c>
      <c r="D5" s="11">
        <v>0.5</v>
      </c>
      <c r="E5" s="11">
        <v>0.53914351851851849</v>
      </c>
      <c r="F5" s="8">
        <f t="shared" ref="F5:F43" si="0">(HOUR(E5-D5)*60*60)+(MINUTE(E5-D5)*60)+SECOND(E5-D5)</f>
        <v>3382</v>
      </c>
      <c r="G5" s="10">
        <v>1.175</v>
      </c>
      <c r="H5" s="8">
        <f t="shared" ref="H5:H43" si="1">(F5/(IF(G5, G5, 1)))</f>
        <v>2878.2978723404253</v>
      </c>
      <c r="I5" s="10">
        <v>5</v>
      </c>
      <c r="J5" s="10"/>
      <c r="K5" s="8">
        <f t="shared" ref="K5:K43" si="2">(F5/(IF(J5, J5, 1)))</f>
        <v>3382</v>
      </c>
      <c r="L5" s="10"/>
    </row>
    <row r="6" spans="1:12">
      <c r="A6" s="6" t="s">
        <v>40</v>
      </c>
      <c r="B6" s="6" t="s">
        <v>41</v>
      </c>
      <c r="C6" s="6"/>
      <c r="D6" s="11">
        <v>0.5</v>
      </c>
      <c r="E6" s="11">
        <v>0.53690972222222222</v>
      </c>
      <c r="F6" s="8">
        <f t="shared" si="0"/>
        <v>3189</v>
      </c>
      <c r="G6" s="10">
        <v>1.1399999999999999</v>
      </c>
      <c r="H6" s="8">
        <f t="shared" si="1"/>
        <v>2797.3684210526317</v>
      </c>
      <c r="I6" s="10">
        <v>2</v>
      </c>
      <c r="J6" s="10"/>
      <c r="K6" s="8">
        <f t="shared" si="2"/>
        <v>3189</v>
      </c>
      <c r="L6" s="10"/>
    </row>
    <row r="7" spans="1:12">
      <c r="A7" s="6" t="s">
        <v>42</v>
      </c>
      <c r="B7" s="6" t="s">
        <v>43</v>
      </c>
      <c r="C7" s="6"/>
      <c r="D7" s="11">
        <v>0.5</v>
      </c>
      <c r="E7" s="11">
        <v>0.53587962962962965</v>
      </c>
      <c r="F7" s="8">
        <f t="shared" si="0"/>
        <v>3100</v>
      </c>
      <c r="G7" s="10">
        <v>1.091</v>
      </c>
      <c r="H7" s="8">
        <f t="shared" si="1"/>
        <v>2841.4298808432632</v>
      </c>
      <c r="I7" s="10">
        <v>3</v>
      </c>
      <c r="J7" s="10"/>
      <c r="K7" s="8">
        <f t="shared" si="2"/>
        <v>3100</v>
      </c>
      <c r="L7" s="10"/>
    </row>
    <row r="8" spans="1:12">
      <c r="A8" s="6" t="s">
        <v>44</v>
      </c>
      <c r="B8" s="6" t="s">
        <v>45</v>
      </c>
      <c r="C8" s="6"/>
      <c r="D8" s="11">
        <v>0.5</v>
      </c>
      <c r="E8" s="11">
        <v>0.53090277777777783</v>
      </c>
      <c r="F8" s="8">
        <f t="shared" si="0"/>
        <v>2670</v>
      </c>
      <c r="G8" s="10">
        <v>0.879</v>
      </c>
      <c r="H8" s="8">
        <f t="shared" si="1"/>
        <v>3037.5426621160409</v>
      </c>
      <c r="I8" s="10">
        <v>9</v>
      </c>
      <c r="J8" s="10"/>
      <c r="K8" s="8">
        <f t="shared" si="2"/>
        <v>2670</v>
      </c>
      <c r="L8" s="10"/>
    </row>
    <row r="9" spans="1:12">
      <c r="A9" s="6" t="s">
        <v>46</v>
      </c>
      <c r="B9" s="6" t="s">
        <v>47</v>
      </c>
      <c r="C9" s="6"/>
      <c r="D9" s="11">
        <v>0.5</v>
      </c>
      <c r="E9" s="10" t="s">
        <v>61</v>
      </c>
      <c r="F9" s="8" t="e">
        <f t="shared" si="0"/>
        <v>#VALUE!</v>
      </c>
      <c r="G9" s="10"/>
      <c r="H9" s="8" t="e">
        <f t="shared" si="1"/>
        <v>#VALUE!</v>
      </c>
      <c r="I9" s="10"/>
      <c r="J9" s="10"/>
      <c r="K9" s="8" t="e">
        <f t="shared" si="2"/>
        <v>#VALUE!</v>
      </c>
      <c r="L9" s="10"/>
    </row>
    <row r="10" spans="1:12">
      <c r="A10" s="6" t="s">
        <v>48</v>
      </c>
      <c r="B10" s="6" t="s">
        <v>49</v>
      </c>
      <c r="C10" s="6" t="s">
        <v>50</v>
      </c>
      <c r="D10" s="11">
        <v>0.5</v>
      </c>
      <c r="E10" s="11">
        <v>0.53871527777777783</v>
      </c>
      <c r="F10" s="8">
        <f t="shared" si="0"/>
        <v>3345</v>
      </c>
      <c r="G10" s="10">
        <v>1.1299999999999999</v>
      </c>
      <c r="H10" s="8">
        <f t="shared" si="1"/>
        <v>2960.176991150443</v>
      </c>
      <c r="I10" s="10">
        <v>7</v>
      </c>
      <c r="J10" s="10"/>
      <c r="K10" s="8">
        <f t="shared" si="2"/>
        <v>3345</v>
      </c>
      <c r="L10" s="10"/>
    </row>
    <row r="11" spans="1:12">
      <c r="A11" s="6" t="s">
        <v>51</v>
      </c>
      <c r="B11" s="6" t="s">
        <v>52</v>
      </c>
      <c r="C11" s="6" t="s">
        <v>53</v>
      </c>
      <c r="D11" s="11">
        <v>0.5</v>
      </c>
      <c r="E11" s="11">
        <v>0.53815972222222219</v>
      </c>
      <c r="F11" s="8">
        <f t="shared" si="0"/>
        <v>3297</v>
      </c>
      <c r="G11" s="10">
        <v>1.1299999999999999</v>
      </c>
      <c r="H11" s="8">
        <f t="shared" si="1"/>
        <v>2917.6991150442482</v>
      </c>
      <c r="I11" s="10">
        <v>6</v>
      </c>
      <c r="J11" s="10"/>
      <c r="K11" s="8">
        <f t="shared" si="2"/>
        <v>3297</v>
      </c>
      <c r="L11" s="10"/>
    </row>
    <row r="12" spans="1:12">
      <c r="A12" s="6" t="s">
        <v>54</v>
      </c>
      <c r="B12" s="6" t="s">
        <v>55</v>
      </c>
      <c r="C12" s="6" t="s">
        <v>56</v>
      </c>
      <c r="D12" s="11">
        <v>0.5</v>
      </c>
      <c r="E12" s="11">
        <v>0.53724537037037035</v>
      </c>
      <c r="F12" s="8">
        <f t="shared" si="0"/>
        <v>3218</v>
      </c>
      <c r="G12" s="10">
        <v>1.1299999999999999</v>
      </c>
      <c r="H12" s="8">
        <f t="shared" si="1"/>
        <v>2847.7876106194694</v>
      </c>
      <c r="I12" s="10">
        <v>4</v>
      </c>
      <c r="J12" s="10"/>
      <c r="K12" s="8">
        <f t="shared" si="2"/>
        <v>3218</v>
      </c>
      <c r="L12" s="10"/>
    </row>
    <row r="13" spans="1:12">
      <c r="A13" s="6" t="s">
        <v>57</v>
      </c>
      <c r="B13" s="6" t="s">
        <v>58</v>
      </c>
      <c r="C13" s="6"/>
      <c r="D13" s="11">
        <v>0.5</v>
      </c>
      <c r="E13" s="11">
        <v>0.5374768518518519</v>
      </c>
      <c r="F13" s="8">
        <f t="shared" si="0"/>
        <v>3238</v>
      </c>
      <c r="G13" s="10">
        <v>1.091</v>
      </c>
      <c r="H13" s="8">
        <f t="shared" si="1"/>
        <v>2967.9193400549957</v>
      </c>
      <c r="I13" s="10">
        <v>8</v>
      </c>
      <c r="J13" s="10"/>
      <c r="K13" s="8">
        <f t="shared" si="2"/>
        <v>3238</v>
      </c>
      <c r="L13" s="10"/>
    </row>
    <row r="14" spans="1:12">
      <c r="A14" s="6" t="s">
        <v>62</v>
      </c>
      <c r="B14" s="6" t="s">
        <v>63</v>
      </c>
      <c r="C14" s="6"/>
      <c r="D14" s="10" t="s">
        <v>64</v>
      </c>
      <c r="E14" s="10"/>
      <c r="F14" s="8" t="e">
        <f t="shared" si="0"/>
        <v>#VALUE!</v>
      </c>
      <c r="G14" s="10"/>
      <c r="H14" s="8" t="e">
        <f t="shared" si="1"/>
        <v>#VALUE!</v>
      </c>
      <c r="I14" s="10"/>
      <c r="J14" s="10"/>
      <c r="K14" s="8" t="e">
        <f t="shared" si="2"/>
        <v>#VALUE!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 t="s">
        <v>65</v>
      </c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 t="s">
        <v>35</v>
      </c>
      <c r="B18" s="6" t="s">
        <v>36</v>
      </c>
      <c r="C18" s="6"/>
      <c r="D18" s="11">
        <v>0.54166666666666663</v>
      </c>
      <c r="E18" s="11">
        <v>0.57962962962962961</v>
      </c>
      <c r="F18" s="8">
        <f t="shared" si="0"/>
        <v>3280</v>
      </c>
      <c r="G18" s="10">
        <v>1.091</v>
      </c>
      <c r="H18" s="8">
        <f t="shared" si="1"/>
        <v>3006.4161319890009</v>
      </c>
      <c r="I18" s="10">
        <v>2</v>
      </c>
      <c r="J18" s="10"/>
      <c r="K18" s="8">
        <f t="shared" si="2"/>
        <v>3280</v>
      </c>
      <c r="L18" s="10"/>
    </row>
    <row r="19" spans="1:12">
      <c r="A19" s="6" t="s">
        <v>37</v>
      </c>
      <c r="B19" s="6" t="s">
        <v>38</v>
      </c>
      <c r="C19" s="6" t="s">
        <v>39</v>
      </c>
      <c r="D19" s="11">
        <v>0.54166666666666663</v>
      </c>
      <c r="E19" s="18">
        <v>0.58693287037037034</v>
      </c>
      <c r="F19" s="8">
        <f t="shared" si="0"/>
        <v>3911</v>
      </c>
      <c r="G19" s="10">
        <v>1.175</v>
      </c>
      <c r="H19" s="8">
        <f t="shared" si="1"/>
        <v>3328.510638297872</v>
      </c>
      <c r="I19" s="10">
        <v>9</v>
      </c>
      <c r="J19" s="10"/>
      <c r="K19" s="8">
        <f t="shared" si="2"/>
        <v>3911</v>
      </c>
      <c r="L19" s="10"/>
    </row>
    <row r="20" spans="1:12">
      <c r="A20" s="6" t="s">
        <v>40</v>
      </c>
      <c r="B20" s="6" t="s">
        <v>41</v>
      </c>
      <c r="C20" s="6"/>
      <c r="D20" s="11">
        <v>0.54166666666666663</v>
      </c>
      <c r="E20" s="11">
        <v>0.58173611111111112</v>
      </c>
      <c r="F20" s="8">
        <f t="shared" si="0"/>
        <v>3462</v>
      </c>
      <c r="G20" s="10">
        <v>1.1399999999999999</v>
      </c>
      <c r="H20" s="8">
        <f t="shared" si="1"/>
        <v>3036.8421052631584</v>
      </c>
      <c r="I20" s="10">
        <v>3</v>
      </c>
      <c r="J20" s="10"/>
      <c r="K20" s="8">
        <f t="shared" si="2"/>
        <v>3462</v>
      </c>
      <c r="L20" s="10"/>
    </row>
    <row r="21" spans="1:12">
      <c r="A21" s="6" t="s">
        <v>42</v>
      </c>
      <c r="B21" s="6" t="s">
        <v>43</v>
      </c>
      <c r="C21" s="6"/>
      <c r="D21" s="11">
        <v>0.54166666666666663</v>
      </c>
      <c r="E21" s="11">
        <v>0.58194444444444449</v>
      </c>
      <c r="F21" s="8">
        <f t="shared" si="0"/>
        <v>3480</v>
      </c>
      <c r="G21" s="10">
        <v>1.091</v>
      </c>
      <c r="H21" s="8">
        <f t="shared" si="1"/>
        <v>3189.7341888175988</v>
      </c>
      <c r="I21" s="10">
        <v>6</v>
      </c>
      <c r="J21" s="10"/>
      <c r="K21" s="8">
        <f t="shared" si="2"/>
        <v>3480</v>
      </c>
      <c r="L21" s="10"/>
    </row>
    <row r="22" spans="1:12">
      <c r="A22" s="6" t="s">
        <v>44</v>
      </c>
      <c r="B22" s="6" t="s">
        <v>45</v>
      </c>
      <c r="C22" s="6"/>
      <c r="D22" s="11">
        <v>0.54166666666666663</v>
      </c>
      <c r="E22" s="11">
        <v>0.57547453703703699</v>
      </c>
      <c r="F22" s="8">
        <f t="shared" si="0"/>
        <v>2921</v>
      </c>
      <c r="G22" s="10">
        <v>0.879</v>
      </c>
      <c r="H22" s="8">
        <f t="shared" si="1"/>
        <v>3323.094425483504</v>
      </c>
      <c r="I22" s="10">
        <v>7</v>
      </c>
      <c r="J22" s="10"/>
      <c r="K22" s="8">
        <f t="shared" si="2"/>
        <v>2921</v>
      </c>
      <c r="L22" s="10"/>
    </row>
    <row r="23" spans="1:12">
      <c r="A23" s="6" t="s">
        <v>46</v>
      </c>
      <c r="B23" s="6" t="s">
        <v>47</v>
      </c>
      <c r="C23" s="6"/>
      <c r="D23" s="10" t="s">
        <v>64</v>
      </c>
      <c r="E23" s="10"/>
      <c r="F23" s="8" t="e">
        <f t="shared" si="0"/>
        <v>#VALUE!</v>
      </c>
      <c r="G23" s="10"/>
      <c r="H23" s="8" t="e">
        <f t="shared" si="1"/>
        <v>#VALUE!</v>
      </c>
      <c r="I23" s="10"/>
      <c r="J23" s="10"/>
      <c r="K23" s="8" t="e">
        <f t="shared" si="2"/>
        <v>#VALUE!</v>
      </c>
      <c r="L23" s="10"/>
    </row>
    <row r="24" spans="1:12">
      <c r="A24" s="6" t="s">
        <v>48</v>
      </c>
      <c r="B24" s="6" t="s">
        <v>49</v>
      </c>
      <c r="C24" s="6" t="s">
        <v>50</v>
      </c>
      <c r="D24" s="11">
        <v>0.54166666666666663</v>
      </c>
      <c r="E24" s="11">
        <v>0.58201388888888894</v>
      </c>
      <c r="F24" s="8">
        <f t="shared" si="0"/>
        <v>3486</v>
      </c>
      <c r="G24" s="10">
        <v>1.1299999999999999</v>
      </c>
      <c r="H24" s="8">
        <f t="shared" si="1"/>
        <v>3084.9557522123896</v>
      </c>
      <c r="I24" s="10">
        <v>5</v>
      </c>
      <c r="J24" s="10"/>
      <c r="K24" s="8">
        <f t="shared" si="2"/>
        <v>3486</v>
      </c>
      <c r="L24" s="10"/>
    </row>
    <row r="25" spans="1:12">
      <c r="A25" s="6" t="s">
        <v>51</v>
      </c>
      <c r="B25" s="6" t="s">
        <v>52</v>
      </c>
      <c r="C25" s="6" t="s">
        <v>53</v>
      </c>
      <c r="D25" s="11">
        <v>0.54166666666666663</v>
      </c>
      <c r="E25" s="11">
        <v>0.58182870370370365</v>
      </c>
      <c r="F25" s="8">
        <f t="shared" si="0"/>
        <v>3470</v>
      </c>
      <c r="G25" s="10">
        <v>1.1299999999999999</v>
      </c>
      <c r="H25" s="8">
        <f t="shared" si="1"/>
        <v>3070.7964601769913</v>
      </c>
      <c r="I25" s="10">
        <v>4</v>
      </c>
      <c r="J25" s="10"/>
      <c r="K25" s="8">
        <f t="shared" si="2"/>
        <v>3470</v>
      </c>
      <c r="L25" s="10"/>
    </row>
    <row r="26" spans="1:12">
      <c r="A26" s="6" t="s">
        <v>54</v>
      </c>
      <c r="B26" s="6" t="s">
        <v>55</v>
      </c>
      <c r="C26" s="6" t="s">
        <v>56</v>
      </c>
      <c r="D26" s="11">
        <v>0.54166666666666663</v>
      </c>
      <c r="E26" s="11">
        <v>0.58043981481481477</v>
      </c>
      <c r="F26" s="8">
        <f t="shared" si="0"/>
        <v>3350</v>
      </c>
      <c r="G26" s="10">
        <v>1.1299999999999999</v>
      </c>
      <c r="H26" s="8">
        <f t="shared" si="1"/>
        <v>2964.6017699115046</v>
      </c>
      <c r="I26" s="10">
        <v>1</v>
      </c>
      <c r="J26" s="10"/>
      <c r="K26" s="8">
        <f t="shared" si="2"/>
        <v>3350</v>
      </c>
      <c r="L26" s="10"/>
    </row>
    <row r="27" spans="1:12">
      <c r="A27" s="6" t="s">
        <v>57</v>
      </c>
      <c r="B27" s="6" t="s">
        <v>58</v>
      </c>
      <c r="C27" s="6"/>
      <c r="D27" s="11">
        <v>0.54166666666666663</v>
      </c>
      <c r="E27" s="10" t="s">
        <v>61</v>
      </c>
      <c r="F27" s="8" t="e">
        <f t="shared" si="0"/>
        <v>#VALUE!</v>
      </c>
      <c r="G27" s="10"/>
      <c r="H27" s="8" t="e">
        <f t="shared" si="1"/>
        <v>#VALUE!</v>
      </c>
      <c r="I27" s="10"/>
      <c r="J27" s="10"/>
      <c r="K27" s="8" t="e">
        <f t="shared" si="2"/>
        <v>#VALUE!</v>
      </c>
      <c r="L27" s="10"/>
    </row>
    <row r="28" spans="1:12">
      <c r="A28" s="6" t="s">
        <v>62</v>
      </c>
      <c r="B28" s="6" t="s">
        <v>63</v>
      </c>
      <c r="C28" s="6"/>
      <c r="D28" s="11">
        <v>0.54166666666666663</v>
      </c>
      <c r="E28" s="11">
        <v>0.58783564814814815</v>
      </c>
      <c r="F28" s="8">
        <f t="shared" si="0"/>
        <v>3989</v>
      </c>
      <c r="G28" s="10">
        <v>1.2</v>
      </c>
      <c r="H28" s="8">
        <f t="shared" si="1"/>
        <v>3324.166666666667</v>
      </c>
      <c r="I28" s="10">
        <v>8</v>
      </c>
      <c r="J28" s="10"/>
      <c r="K28" s="8">
        <f t="shared" si="2"/>
        <v>3989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4" type="noConversion"/>
  <printOptions horizontalCentered="1" verticalCentered="1"/>
  <pageMargins left="0.39000000000000007" right="0.39000000000000007" top="0.39000000000000007" bottom="0.39000000000000007" header="0.39000000000000007" footer="0.39000000000000007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43"/>
  <sheetViews>
    <sheetView view="pageLayout" workbookViewId="0">
      <selection activeCell="I18" sqref="I18"/>
    </sheetView>
  </sheetViews>
  <sheetFormatPr baseColWidth="10" defaultRowHeight="13"/>
  <sheetData>
    <row r="1" spans="1:12" ht="18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>
      <c r="A2" s="32" t="s">
        <v>74</v>
      </c>
      <c r="B2" s="32"/>
      <c r="C2" s="33" t="s">
        <v>75</v>
      </c>
      <c r="D2" s="33"/>
      <c r="E2" s="33" t="s">
        <v>68</v>
      </c>
      <c r="F2" s="33"/>
      <c r="G2" s="33" t="s">
        <v>76</v>
      </c>
      <c r="H2" s="33"/>
      <c r="I2" s="33" t="s">
        <v>69</v>
      </c>
      <c r="J2" s="33"/>
      <c r="K2" s="33" t="s">
        <v>77</v>
      </c>
      <c r="L2" s="33"/>
    </row>
    <row r="3" spans="1:12" ht="39">
      <c r="A3" s="19" t="s">
        <v>70</v>
      </c>
      <c r="B3" s="19" t="s">
        <v>18</v>
      </c>
      <c r="C3" s="19" t="s">
        <v>19</v>
      </c>
      <c r="D3" s="20" t="s">
        <v>71</v>
      </c>
      <c r="E3" s="20" t="s">
        <v>72</v>
      </c>
      <c r="F3" s="21" t="s">
        <v>73</v>
      </c>
      <c r="G3" s="22" t="s">
        <v>20</v>
      </c>
      <c r="H3" s="21" t="s">
        <v>21</v>
      </c>
      <c r="I3" s="23" t="s">
        <v>22</v>
      </c>
      <c r="J3" s="22" t="s">
        <v>23</v>
      </c>
      <c r="K3" s="21" t="s">
        <v>21</v>
      </c>
      <c r="L3" s="23" t="s">
        <v>24</v>
      </c>
    </row>
    <row r="4" spans="1:12">
      <c r="A4" s="24" t="s">
        <v>78</v>
      </c>
      <c r="B4" s="24" t="s">
        <v>79</v>
      </c>
      <c r="C4" s="24"/>
      <c r="D4" s="7">
        <v>0.5</v>
      </c>
      <c r="E4" s="7">
        <v>0.52572916666666669</v>
      </c>
      <c r="F4" s="25">
        <v>2223</v>
      </c>
      <c r="G4" s="9">
        <v>1.1399999999999999</v>
      </c>
      <c r="H4" s="25">
        <v>1950</v>
      </c>
      <c r="I4" s="10">
        <v>4</v>
      </c>
      <c r="J4" s="9" t="s">
        <v>15</v>
      </c>
      <c r="K4" s="25" t="s">
        <v>16</v>
      </c>
      <c r="L4" s="10"/>
    </row>
    <row r="5" spans="1:12">
      <c r="A5" s="24" t="s">
        <v>80</v>
      </c>
      <c r="B5" s="24" t="s">
        <v>81</v>
      </c>
      <c r="C5" s="24"/>
      <c r="D5" s="26">
        <v>0.5</v>
      </c>
      <c r="E5" s="26">
        <v>0.52453703703703702</v>
      </c>
      <c r="F5" s="25">
        <v>2120</v>
      </c>
      <c r="G5" s="10">
        <v>1.091</v>
      </c>
      <c r="H5" s="25">
        <v>1943</v>
      </c>
      <c r="I5" s="10">
        <v>3</v>
      </c>
      <c r="J5" s="10"/>
      <c r="K5" s="25">
        <v>0</v>
      </c>
      <c r="L5" s="10"/>
    </row>
    <row r="6" spans="1:12">
      <c r="A6" s="24" t="s">
        <v>35</v>
      </c>
      <c r="B6" s="24" t="s">
        <v>82</v>
      </c>
      <c r="C6" s="24"/>
      <c r="D6" s="11">
        <v>0.5</v>
      </c>
      <c r="E6" s="11">
        <v>0.52391203703703704</v>
      </c>
      <c r="F6" s="25">
        <v>2066</v>
      </c>
      <c r="G6" s="10">
        <v>1.091</v>
      </c>
      <c r="H6" s="25">
        <v>1894</v>
      </c>
      <c r="I6" s="10">
        <v>1</v>
      </c>
      <c r="J6" s="10"/>
      <c r="K6" s="25">
        <v>0</v>
      </c>
      <c r="L6" s="10"/>
    </row>
    <row r="7" spans="1:12">
      <c r="A7" s="24" t="s">
        <v>83</v>
      </c>
      <c r="B7" s="24" t="s">
        <v>84</v>
      </c>
      <c r="C7" s="24"/>
      <c r="D7" s="11">
        <v>0.5</v>
      </c>
      <c r="E7" s="11">
        <v>0.52806712962962965</v>
      </c>
      <c r="F7" s="25">
        <v>2425</v>
      </c>
      <c r="G7" s="10">
        <v>1.0649999999999999</v>
      </c>
      <c r="H7" s="25">
        <v>2277</v>
      </c>
      <c r="I7" s="10">
        <v>5</v>
      </c>
      <c r="J7" s="10"/>
      <c r="K7" s="25">
        <v>0</v>
      </c>
      <c r="L7" s="10"/>
    </row>
    <row r="8" spans="1:12">
      <c r="A8" s="24" t="s">
        <v>85</v>
      </c>
      <c r="B8" s="24" t="s">
        <v>86</v>
      </c>
      <c r="C8" s="24" t="s">
        <v>87</v>
      </c>
      <c r="D8" s="11">
        <v>0.5</v>
      </c>
      <c r="E8" s="11">
        <v>0.52497685185185183</v>
      </c>
      <c r="F8" s="25">
        <v>2158</v>
      </c>
      <c r="G8" s="10">
        <v>1.1299999999999999</v>
      </c>
      <c r="H8" s="25">
        <v>1910</v>
      </c>
      <c r="I8" s="10">
        <v>2</v>
      </c>
      <c r="J8" s="10"/>
      <c r="K8" s="25">
        <v>0</v>
      </c>
      <c r="L8" s="10"/>
    </row>
    <row r="9" spans="1:12">
      <c r="A9" s="24" t="s">
        <v>37</v>
      </c>
      <c r="B9" s="24" t="s">
        <v>38</v>
      </c>
      <c r="C9" s="24" t="s">
        <v>38</v>
      </c>
      <c r="D9" s="11">
        <v>0.5</v>
      </c>
      <c r="E9" s="10" t="s">
        <v>14</v>
      </c>
      <c r="F9" s="25">
        <v>0</v>
      </c>
      <c r="G9" s="10"/>
      <c r="H9" s="25">
        <v>0</v>
      </c>
      <c r="I9" s="10"/>
      <c r="J9" s="10"/>
      <c r="K9" s="25">
        <v>0</v>
      </c>
      <c r="L9" s="10"/>
    </row>
    <row r="10" spans="1:12">
      <c r="A10" s="24"/>
      <c r="B10" s="24"/>
      <c r="C10" s="24"/>
      <c r="D10" s="10"/>
      <c r="E10" s="10"/>
      <c r="F10" s="25">
        <v>0</v>
      </c>
      <c r="G10" s="10"/>
      <c r="H10" s="25">
        <v>0</v>
      </c>
      <c r="I10" s="10"/>
      <c r="J10" s="10"/>
      <c r="K10" s="25">
        <v>0</v>
      </c>
      <c r="L10" s="10"/>
    </row>
    <row r="11" spans="1:12">
      <c r="A11" s="24" t="s">
        <v>17</v>
      </c>
      <c r="B11" s="24"/>
      <c r="C11" s="24"/>
      <c r="D11" s="10"/>
      <c r="E11" s="10"/>
      <c r="F11" s="25">
        <v>0</v>
      </c>
      <c r="G11" s="10"/>
      <c r="H11" s="25">
        <v>0</v>
      </c>
      <c r="I11" s="10"/>
      <c r="J11" s="10"/>
      <c r="K11" s="25">
        <v>0</v>
      </c>
      <c r="L11" s="10"/>
    </row>
    <row r="12" spans="1:12">
      <c r="A12" s="24"/>
      <c r="B12" s="24"/>
      <c r="C12" s="24"/>
      <c r="D12" s="10"/>
      <c r="E12" s="10"/>
      <c r="F12" s="25">
        <v>0</v>
      </c>
      <c r="G12" s="10"/>
      <c r="H12" s="25">
        <v>0</v>
      </c>
      <c r="I12" s="10"/>
      <c r="J12" s="10"/>
      <c r="K12" s="25">
        <v>0</v>
      </c>
      <c r="L12" s="10"/>
    </row>
    <row r="13" spans="1:12">
      <c r="A13" s="24" t="s">
        <v>78</v>
      </c>
      <c r="B13" s="24" t="s">
        <v>79</v>
      </c>
      <c r="C13" s="24"/>
      <c r="D13" s="11">
        <v>0.54166666666666663</v>
      </c>
      <c r="E13" s="11">
        <v>0.5618171296296296</v>
      </c>
      <c r="F13" s="25">
        <v>1741</v>
      </c>
      <c r="G13" s="10">
        <v>1.1399999999999999</v>
      </c>
      <c r="H13" s="25">
        <v>1527</v>
      </c>
      <c r="I13" s="10">
        <v>1</v>
      </c>
      <c r="J13" s="10"/>
      <c r="K13" s="25">
        <v>0</v>
      </c>
      <c r="L13" s="10"/>
    </row>
    <row r="14" spans="1:12">
      <c r="A14" s="24" t="s">
        <v>80</v>
      </c>
      <c r="B14" s="24" t="s">
        <v>81</v>
      </c>
      <c r="C14" s="24"/>
      <c r="D14" s="11">
        <v>0.54166666666666663</v>
      </c>
      <c r="E14" s="11">
        <v>0.56179398148148152</v>
      </c>
      <c r="F14" s="25">
        <v>1739</v>
      </c>
      <c r="G14" s="10">
        <v>1.091</v>
      </c>
      <c r="H14" s="25">
        <v>1594</v>
      </c>
      <c r="I14" s="10">
        <v>3</v>
      </c>
      <c r="J14" s="10"/>
      <c r="K14" s="25">
        <v>0</v>
      </c>
      <c r="L14" s="10"/>
    </row>
    <row r="15" spans="1:12">
      <c r="A15" s="24" t="s">
        <v>35</v>
      </c>
      <c r="B15" s="24" t="s">
        <v>82</v>
      </c>
      <c r="C15" s="24"/>
      <c r="D15" s="11">
        <v>0.54166666666666663</v>
      </c>
      <c r="E15" s="10" t="s">
        <v>14</v>
      </c>
      <c r="F15" s="25">
        <v>0</v>
      </c>
      <c r="G15" s="10"/>
      <c r="H15" s="25">
        <v>0</v>
      </c>
      <c r="I15" s="10"/>
      <c r="J15" s="10"/>
      <c r="K15" s="25">
        <v>0</v>
      </c>
      <c r="L15" s="10"/>
    </row>
    <row r="16" spans="1:12">
      <c r="A16" s="24" t="s">
        <v>83</v>
      </c>
      <c r="B16" s="24" t="s">
        <v>84</v>
      </c>
      <c r="C16" s="24"/>
      <c r="D16" s="11">
        <v>0.54166666666666663</v>
      </c>
      <c r="E16" s="11">
        <v>0.56093749999999998</v>
      </c>
      <c r="F16" s="25">
        <v>1665</v>
      </c>
      <c r="G16" s="10">
        <v>1.0649999999999999</v>
      </c>
      <c r="H16" s="25">
        <v>1563</v>
      </c>
      <c r="I16" s="10">
        <v>2</v>
      </c>
      <c r="J16" s="10"/>
      <c r="K16" s="25">
        <v>0</v>
      </c>
      <c r="L16" s="10"/>
    </row>
    <row r="17" spans="1:12">
      <c r="A17" s="24" t="s">
        <v>85</v>
      </c>
      <c r="B17" s="24" t="s">
        <v>86</v>
      </c>
      <c r="C17" s="24" t="s">
        <v>87</v>
      </c>
      <c r="D17" s="11">
        <v>0.54166666666666663</v>
      </c>
      <c r="E17" s="11">
        <v>0.56466435185185182</v>
      </c>
      <c r="F17" s="25">
        <v>1987</v>
      </c>
      <c r="G17" s="10">
        <v>1.1299999999999999</v>
      </c>
      <c r="H17" s="25">
        <v>1758</v>
      </c>
      <c r="I17" s="10">
        <v>4</v>
      </c>
      <c r="J17" s="10"/>
      <c r="K17" s="25">
        <v>0</v>
      </c>
      <c r="L17" s="10"/>
    </row>
    <row r="18" spans="1:12">
      <c r="A18" s="24" t="s">
        <v>37</v>
      </c>
      <c r="B18" s="24" t="s">
        <v>38</v>
      </c>
      <c r="C18" s="24" t="s">
        <v>38</v>
      </c>
      <c r="D18" s="11">
        <v>0.54166666666666663</v>
      </c>
      <c r="E18" s="10" t="s">
        <v>14</v>
      </c>
      <c r="F18" s="25">
        <v>0</v>
      </c>
      <c r="G18" s="10"/>
      <c r="H18" s="25">
        <v>0</v>
      </c>
      <c r="I18" s="10"/>
      <c r="J18" s="10"/>
      <c r="K18" s="25">
        <v>0</v>
      </c>
      <c r="L18" s="10"/>
    </row>
    <row r="19" spans="1:12">
      <c r="A19" s="24"/>
      <c r="B19" s="24"/>
      <c r="C19" s="24"/>
      <c r="D19" s="10"/>
      <c r="E19" s="10"/>
      <c r="F19" s="25">
        <v>0</v>
      </c>
      <c r="G19" s="10"/>
      <c r="H19" s="25">
        <v>0</v>
      </c>
      <c r="I19" s="10"/>
      <c r="J19" s="10"/>
      <c r="K19" s="25">
        <v>0</v>
      </c>
      <c r="L19" s="10"/>
    </row>
    <row r="20" spans="1:12">
      <c r="A20" s="24"/>
      <c r="B20" s="24"/>
      <c r="C20" s="24"/>
      <c r="D20" s="10"/>
      <c r="E20" s="10"/>
      <c r="F20" s="25">
        <v>0</v>
      </c>
      <c r="G20" s="10"/>
      <c r="H20" s="25">
        <v>0</v>
      </c>
      <c r="I20" s="10"/>
      <c r="J20" s="10"/>
      <c r="K20" s="25">
        <v>0</v>
      </c>
      <c r="L20" s="10"/>
    </row>
    <row r="21" spans="1:12">
      <c r="A21" s="24"/>
      <c r="B21" s="24"/>
      <c r="C21" s="24"/>
      <c r="D21" s="10"/>
      <c r="E21" s="10"/>
      <c r="F21" s="25">
        <v>0</v>
      </c>
      <c r="G21" s="10"/>
      <c r="H21" s="25">
        <v>0</v>
      </c>
      <c r="I21" s="10"/>
      <c r="J21" s="10"/>
      <c r="K21" s="25">
        <v>0</v>
      </c>
      <c r="L21" s="10"/>
    </row>
    <row r="22" spans="1:12">
      <c r="A22" s="24"/>
      <c r="B22" s="24"/>
      <c r="C22" s="24"/>
      <c r="D22" s="10"/>
      <c r="E22" s="10"/>
      <c r="F22" s="25">
        <v>0</v>
      </c>
      <c r="G22" s="10"/>
      <c r="H22" s="25">
        <v>0</v>
      </c>
      <c r="I22" s="10"/>
      <c r="J22" s="10"/>
      <c r="K22" s="25">
        <v>0</v>
      </c>
      <c r="L22" s="10"/>
    </row>
    <row r="23" spans="1:12">
      <c r="A23" s="24"/>
      <c r="B23" s="24"/>
      <c r="C23" s="24"/>
      <c r="D23" s="10"/>
      <c r="E23" s="10"/>
      <c r="F23" s="25">
        <v>0</v>
      </c>
      <c r="G23" s="10"/>
      <c r="H23" s="25">
        <v>0</v>
      </c>
      <c r="I23" s="10"/>
      <c r="J23" s="10"/>
      <c r="K23" s="25">
        <v>0</v>
      </c>
      <c r="L23" s="10"/>
    </row>
    <row r="24" spans="1:12">
      <c r="A24" s="24"/>
      <c r="B24" s="24"/>
      <c r="C24" s="24"/>
      <c r="D24" s="10"/>
      <c r="E24" s="10"/>
      <c r="F24" s="25">
        <v>0</v>
      </c>
      <c r="G24" s="10"/>
      <c r="H24" s="25">
        <v>0</v>
      </c>
      <c r="I24" s="10"/>
      <c r="J24" s="10"/>
      <c r="K24" s="25">
        <v>0</v>
      </c>
      <c r="L24" s="10"/>
    </row>
    <row r="25" spans="1:12">
      <c r="A25" s="24"/>
      <c r="B25" s="24"/>
      <c r="C25" s="24"/>
      <c r="D25" s="10"/>
      <c r="E25" s="10"/>
      <c r="F25" s="25">
        <v>0</v>
      </c>
      <c r="G25" s="10"/>
      <c r="H25" s="25">
        <v>0</v>
      </c>
      <c r="I25" s="10"/>
      <c r="J25" s="10"/>
      <c r="K25" s="25">
        <v>0</v>
      </c>
      <c r="L25" s="10"/>
    </row>
    <row r="26" spans="1:12">
      <c r="A26" s="24"/>
      <c r="B26" s="24"/>
      <c r="C26" s="24"/>
      <c r="D26" s="10"/>
      <c r="E26" s="10"/>
      <c r="F26" s="25">
        <v>0</v>
      </c>
      <c r="G26" s="10"/>
      <c r="H26" s="25">
        <v>0</v>
      </c>
      <c r="I26" s="10"/>
      <c r="J26" s="10"/>
      <c r="K26" s="25">
        <v>0</v>
      </c>
      <c r="L26" s="10"/>
    </row>
    <row r="27" spans="1:12">
      <c r="A27" s="24"/>
      <c r="B27" s="24"/>
      <c r="C27" s="24"/>
      <c r="D27" s="10"/>
      <c r="E27" s="10"/>
      <c r="F27" s="25">
        <v>0</v>
      </c>
      <c r="G27" s="10"/>
      <c r="H27" s="25">
        <v>0</v>
      </c>
      <c r="I27" s="10"/>
      <c r="J27" s="10"/>
      <c r="K27" s="25">
        <v>0</v>
      </c>
      <c r="L27" s="10"/>
    </row>
    <row r="28" spans="1:12">
      <c r="A28" s="24"/>
      <c r="B28" s="24"/>
      <c r="C28" s="24"/>
      <c r="D28" s="10"/>
      <c r="E28" s="10"/>
      <c r="F28" s="25">
        <v>0</v>
      </c>
      <c r="G28" s="10"/>
      <c r="H28" s="25">
        <v>0</v>
      </c>
      <c r="I28" s="10"/>
      <c r="J28" s="10"/>
      <c r="K28" s="25">
        <v>0</v>
      </c>
      <c r="L28" s="10"/>
    </row>
    <row r="29" spans="1:12">
      <c r="A29" s="24"/>
      <c r="B29" s="24"/>
      <c r="C29" s="24"/>
      <c r="D29" s="10"/>
      <c r="E29" s="10"/>
      <c r="F29" s="25">
        <v>0</v>
      </c>
      <c r="G29" s="10"/>
      <c r="H29" s="25">
        <v>0</v>
      </c>
      <c r="I29" s="10"/>
      <c r="J29" s="10"/>
      <c r="K29" s="25">
        <v>0</v>
      </c>
      <c r="L29" s="10"/>
    </row>
    <row r="30" spans="1:12">
      <c r="A30" s="24"/>
      <c r="B30" s="24"/>
      <c r="C30" s="24"/>
      <c r="D30" s="10"/>
      <c r="E30" s="10"/>
      <c r="F30" s="25">
        <v>0</v>
      </c>
      <c r="G30" s="10"/>
      <c r="H30" s="25">
        <v>0</v>
      </c>
      <c r="I30" s="10"/>
      <c r="J30" s="10"/>
      <c r="K30" s="25">
        <v>0</v>
      </c>
      <c r="L30" s="10"/>
    </row>
    <row r="31" spans="1:12">
      <c r="A31" s="24"/>
      <c r="B31" s="24"/>
      <c r="C31" s="24"/>
      <c r="D31" s="10"/>
      <c r="E31" s="10"/>
      <c r="F31" s="25">
        <v>0</v>
      </c>
      <c r="G31" s="10"/>
      <c r="H31" s="25">
        <v>0</v>
      </c>
      <c r="I31" s="10"/>
      <c r="J31" s="10"/>
      <c r="K31" s="25">
        <v>0</v>
      </c>
      <c r="L31" s="10"/>
    </row>
    <row r="32" spans="1:12">
      <c r="A32" s="24"/>
      <c r="B32" s="24"/>
      <c r="C32" s="24"/>
      <c r="D32" s="10"/>
      <c r="E32" s="10"/>
      <c r="F32" s="25">
        <v>0</v>
      </c>
      <c r="G32" s="10"/>
      <c r="H32" s="25">
        <v>0</v>
      </c>
      <c r="I32" s="10"/>
      <c r="J32" s="10"/>
      <c r="K32" s="25">
        <v>0</v>
      </c>
      <c r="L32" s="10"/>
    </row>
    <row r="33" spans="1:12">
      <c r="A33" s="24"/>
      <c r="B33" s="24"/>
      <c r="C33" s="24"/>
      <c r="D33" s="10"/>
      <c r="E33" s="10"/>
      <c r="F33" s="25">
        <v>0</v>
      </c>
      <c r="G33" s="10"/>
      <c r="H33" s="25">
        <v>0</v>
      </c>
      <c r="I33" s="10"/>
      <c r="J33" s="10"/>
      <c r="K33" s="25">
        <v>0</v>
      </c>
      <c r="L33" s="10"/>
    </row>
    <row r="34" spans="1:12">
      <c r="A34" s="24"/>
      <c r="B34" s="24"/>
      <c r="C34" s="24"/>
      <c r="D34" s="10"/>
      <c r="E34" s="10"/>
      <c r="F34" s="25">
        <v>0</v>
      </c>
      <c r="G34" s="10"/>
      <c r="H34" s="25">
        <v>0</v>
      </c>
      <c r="I34" s="10"/>
      <c r="J34" s="10"/>
      <c r="K34" s="25">
        <v>0</v>
      </c>
      <c r="L34" s="10"/>
    </row>
    <row r="35" spans="1:12">
      <c r="A35" s="24"/>
      <c r="B35" s="24"/>
      <c r="C35" s="24"/>
      <c r="D35" s="10"/>
      <c r="E35" s="10"/>
      <c r="F35" s="25">
        <v>0</v>
      </c>
      <c r="G35" s="10"/>
      <c r="H35" s="25">
        <v>0</v>
      </c>
      <c r="I35" s="10"/>
      <c r="J35" s="10"/>
      <c r="K35" s="25">
        <v>0</v>
      </c>
      <c r="L35" s="10"/>
    </row>
    <row r="36" spans="1:12">
      <c r="A36" s="24"/>
      <c r="B36" s="24"/>
      <c r="C36" s="24"/>
      <c r="D36" s="10"/>
      <c r="E36" s="10"/>
      <c r="F36" s="25">
        <v>0</v>
      </c>
      <c r="G36" s="10"/>
      <c r="H36" s="25">
        <v>0</v>
      </c>
      <c r="I36" s="10"/>
      <c r="J36" s="10"/>
      <c r="K36" s="25">
        <v>0</v>
      </c>
      <c r="L36" s="10"/>
    </row>
    <row r="37" spans="1:12">
      <c r="A37" s="24"/>
      <c r="B37" s="24"/>
      <c r="C37" s="24"/>
      <c r="D37" s="10"/>
      <c r="E37" s="10"/>
      <c r="F37" s="25">
        <v>0</v>
      </c>
      <c r="G37" s="10"/>
      <c r="H37" s="25">
        <v>0</v>
      </c>
      <c r="I37" s="10"/>
      <c r="J37" s="10"/>
      <c r="K37" s="25">
        <v>0</v>
      </c>
      <c r="L37" s="10"/>
    </row>
    <row r="38" spans="1:12">
      <c r="A38" s="24"/>
      <c r="B38" s="24"/>
      <c r="C38" s="24"/>
      <c r="D38" s="10"/>
      <c r="E38" s="10"/>
      <c r="F38" s="25">
        <v>0</v>
      </c>
      <c r="G38" s="10"/>
      <c r="H38" s="25">
        <v>0</v>
      </c>
      <c r="I38" s="10"/>
      <c r="J38" s="10"/>
      <c r="K38" s="25">
        <v>0</v>
      </c>
      <c r="L38" s="10"/>
    </row>
    <row r="39" spans="1:12">
      <c r="A39" s="24"/>
      <c r="B39" s="24"/>
      <c r="C39" s="24"/>
      <c r="D39" s="10"/>
      <c r="E39" s="10"/>
      <c r="F39" s="25">
        <v>0</v>
      </c>
      <c r="G39" s="10"/>
      <c r="H39" s="25">
        <v>0</v>
      </c>
      <c r="I39" s="10"/>
      <c r="J39" s="10"/>
      <c r="K39" s="25">
        <v>0</v>
      </c>
      <c r="L39" s="10"/>
    </row>
    <row r="40" spans="1:12">
      <c r="A40" s="24"/>
      <c r="B40" s="24"/>
      <c r="C40" s="24"/>
      <c r="D40" s="10"/>
      <c r="E40" s="10"/>
      <c r="F40" s="25">
        <v>0</v>
      </c>
      <c r="G40" s="10"/>
      <c r="H40" s="25">
        <v>0</v>
      </c>
      <c r="I40" s="10"/>
      <c r="J40" s="10"/>
      <c r="K40" s="25">
        <v>0</v>
      </c>
      <c r="L40" s="10"/>
    </row>
    <row r="41" spans="1:12">
      <c r="A41" s="24"/>
      <c r="B41" s="24"/>
      <c r="C41" s="24"/>
      <c r="D41" s="10"/>
      <c r="E41" s="10"/>
      <c r="F41" s="25">
        <v>0</v>
      </c>
      <c r="G41" s="10"/>
      <c r="H41" s="25">
        <v>0</v>
      </c>
      <c r="I41" s="10"/>
      <c r="J41" s="10"/>
      <c r="K41" s="25">
        <v>0</v>
      </c>
      <c r="L41" s="10"/>
    </row>
    <row r="42" spans="1:12">
      <c r="A42" s="24"/>
      <c r="B42" s="24"/>
      <c r="C42" s="24"/>
      <c r="D42" s="10"/>
      <c r="E42" s="10"/>
      <c r="F42" s="25">
        <v>0</v>
      </c>
      <c r="G42" s="10"/>
      <c r="H42" s="25">
        <v>0</v>
      </c>
      <c r="I42" s="10"/>
      <c r="J42" s="10"/>
      <c r="K42" s="25">
        <v>0</v>
      </c>
      <c r="L42" s="10"/>
    </row>
    <row r="43" spans="1:12">
      <c r="A43" s="24"/>
      <c r="B43" s="24"/>
      <c r="C43" s="24"/>
      <c r="D43" s="10"/>
      <c r="E43" s="10"/>
      <c r="F43" s="25">
        <v>0</v>
      </c>
      <c r="G43" s="10"/>
      <c r="H43" s="25">
        <v>0</v>
      </c>
      <c r="I43" s="10"/>
      <c r="J43" s="10"/>
      <c r="K43" s="25">
        <v>0</v>
      </c>
      <c r="L43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4" type="noConversion"/>
  <pageMargins left="0.75000000000000011" right="0.75000000000000011" top="1" bottom="1" header="0.5" footer="0.5"/>
  <pageSetup paperSize="0" scale="76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20"/>
  <sheetViews>
    <sheetView tabSelected="1" view="pageLayout" workbookViewId="0">
      <selection activeCell="K28" sqref="K28"/>
    </sheetView>
  </sheetViews>
  <sheetFormatPr baseColWidth="10" defaultRowHeight="13"/>
  <sheetData>
    <row r="1" spans="1:12" ht="16">
      <c r="A1" s="37" t="s">
        <v>88</v>
      </c>
      <c r="B1" s="37"/>
      <c r="C1" s="34" t="s">
        <v>89</v>
      </c>
      <c r="D1" s="34" t="s">
        <v>90</v>
      </c>
      <c r="E1" s="37"/>
      <c r="F1" s="37"/>
      <c r="G1" s="37"/>
    </row>
    <row r="3" spans="1:12">
      <c r="A3" s="35" t="s">
        <v>91</v>
      </c>
      <c r="B3" s="35" t="s">
        <v>92</v>
      </c>
      <c r="C3" s="35" t="s">
        <v>93</v>
      </c>
      <c r="D3" s="36" t="s">
        <v>90</v>
      </c>
      <c r="E3" s="36" t="s">
        <v>90</v>
      </c>
      <c r="F3" s="36" t="s">
        <v>90</v>
      </c>
      <c r="G3" s="36" t="s">
        <v>90</v>
      </c>
      <c r="H3" s="35" t="s">
        <v>94</v>
      </c>
      <c r="I3" s="35" t="s">
        <v>95</v>
      </c>
      <c r="J3" s="35" t="s">
        <v>96</v>
      </c>
      <c r="K3" s="35" t="s">
        <v>94</v>
      </c>
      <c r="L3" s="35" t="s">
        <v>97</v>
      </c>
    </row>
    <row r="4" spans="1:12">
      <c r="A4" s="35"/>
      <c r="B4" s="35"/>
      <c r="C4" s="35"/>
      <c r="D4" s="35" t="s">
        <v>98</v>
      </c>
      <c r="E4" s="35" t="s">
        <v>99</v>
      </c>
      <c r="F4" s="35" t="s">
        <v>98</v>
      </c>
      <c r="G4" s="35" t="s">
        <v>99</v>
      </c>
    </row>
    <row r="6" spans="1:12">
      <c r="D6" s="35" t="s">
        <v>100</v>
      </c>
      <c r="E6" s="35" t="s">
        <v>100</v>
      </c>
      <c r="F6" s="35" t="s">
        <v>100</v>
      </c>
      <c r="G6" s="35" t="s">
        <v>100</v>
      </c>
      <c r="I6" s="35" t="s">
        <v>100</v>
      </c>
    </row>
    <row r="7" spans="1:12">
      <c r="D7" t="s">
        <v>90</v>
      </c>
      <c r="E7" t="s">
        <v>90</v>
      </c>
      <c r="F7" t="s">
        <v>90</v>
      </c>
      <c r="G7" t="s">
        <v>90</v>
      </c>
      <c r="I7">
        <v>12</v>
      </c>
      <c r="J7" t="s">
        <v>90</v>
      </c>
    </row>
    <row r="8" spans="1:12">
      <c r="D8" t="s">
        <v>90</v>
      </c>
      <c r="E8" t="s">
        <v>90</v>
      </c>
    </row>
    <row r="9" spans="1:12">
      <c r="A9">
        <v>35198</v>
      </c>
      <c r="B9" t="s">
        <v>101</v>
      </c>
      <c r="C9" t="s">
        <v>102</v>
      </c>
      <c r="D9">
        <v>1</v>
      </c>
      <c r="E9">
        <v>2</v>
      </c>
      <c r="F9">
        <v>1</v>
      </c>
      <c r="G9">
        <v>14</v>
      </c>
      <c r="H9">
        <v>18</v>
      </c>
      <c r="J9">
        <v>14</v>
      </c>
      <c r="K9">
        <v>4</v>
      </c>
      <c r="L9">
        <v>1</v>
      </c>
    </row>
    <row r="10" spans="1:12">
      <c r="A10" t="s">
        <v>90</v>
      </c>
      <c r="B10" t="s">
        <v>103</v>
      </c>
      <c r="C10" t="s">
        <v>104</v>
      </c>
      <c r="D10">
        <v>5</v>
      </c>
      <c r="E10">
        <v>9</v>
      </c>
      <c r="F10">
        <v>7</v>
      </c>
      <c r="G10">
        <v>7</v>
      </c>
      <c r="H10">
        <v>28</v>
      </c>
      <c r="J10">
        <v>9</v>
      </c>
      <c r="K10">
        <v>19</v>
      </c>
      <c r="L10">
        <v>5</v>
      </c>
    </row>
    <row r="11" spans="1:12">
      <c r="A11">
        <v>3372</v>
      </c>
      <c r="B11" t="s">
        <v>105</v>
      </c>
      <c r="C11" t="s">
        <v>0</v>
      </c>
      <c r="D11">
        <v>2</v>
      </c>
      <c r="E11">
        <v>3</v>
      </c>
      <c r="F11">
        <v>4</v>
      </c>
      <c r="G11">
        <v>1</v>
      </c>
      <c r="H11">
        <v>10</v>
      </c>
      <c r="J11">
        <v>4</v>
      </c>
      <c r="K11">
        <v>6</v>
      </c>
      <c r="L11">
        <v>2</v>
      </c>
    </row>
    <row r="12" spans="1:12">
      <c r="A12">
        <v>113967</v>
      </c>
      <c r="B12" t="s">
        <v>101</v>
      </c>
      <c r="C12" t="s">
        <v>1</v>
      </c>
      <c r="D12">
        <v>3</v>
      </c>
      <c r="E12">
        <v>6</v>
      </c>
      <c r="F12">
        <v>3</v>
      </c>
      <c r="G12">
        <v>3</v>
      </c>
      <c r="H12">
        <v>15</v>
      </c>
      <c r="J12">
        <v>6</v>
      </c>
      <c r="K12">
        <v>9</v>
      </c>
      <c r="L12">
        <v>3</v>
      </c>
    </row>
    <row r="13" spans="1:12">
      <c r="A13">
        <v>274</v>
      </c>
      <c r="B13" t="s">
        <v>2</v>
      </c>
      <c r="C13" t="s">
        <v>3</v>
      </c>
      <c r="D13">
        <v>9</v>
      </c>
      <c r="E13">
        <v>7</v>
      </c>
      <c r="F13">
        <v>14</v>
      </c>
      <c r="G13">
        <v>14</v>
      </c>
      <c r="H13">
        <v>44</v>
      </c>
      <c r="J13">
        <v>14</v>
      </c>
      <c r="K13">
        <v>30</v>
      </c>
      <c r="L13">
        <v>10</v>
      </c>
    </row>
    <row r="14" spans="1:12">
      <c r="A14" t="s">
        <v>90</v>
      </c>
      <c r="B14" t="s">
        <v>4</v>
      </c>
      <c r="C14" t="s">
        <v>5</v>
      </c>
      <c r="D14">
        <v>11</v>
      </c>
      <c r="E14">
        <v>14</v>
      </c>
      <c r="F14">
        <v>5</v>
      </c>
      <c r="G14">
        <v>2</v>
      </c>
      <c r="H14">
        <v>32</v>
      </c>
      <c r="J14">
        <v>14</v>
      </c>
      <c r="K14">
        <v>18</v>
      </c>
      <c r="L14">
        <v>4</v>
      </c>
    </row>
    <row r="15" spans="1:12">
      <c r="A15">
        <v>10167</v>
      </c>
      <c r="B15" t="s">
        <v>6</v>
      </c>
      <c r="C15" t="s">
        <v>7</v>
      </c>
      <c r="D15">
        <v>7</v>
      </c>
      <c r="E15">
        <v>5</v>
      </c>
      <c r="F15">
        <v>14</v>
      </c>
      <c r="G15">
        <v>14</v>
      </c>
      <c r="H15">
        <v>40</v>
      </c>
      <c r="J15">
        <v>14</v>
      </c>
      <c r="K15">
        <v>26</v>
      </c>
      <c r="L15">
        <v>9</v>
      </c>
    </row>
    <row r="16" spans="1:12">
      <c r="A16">
        <v>13553</v>
      </c>
      <c r="B16" t="s">
        <v>6</v>
      </c>
      <c r="C16" t="s">
        <v>8</v>
      </c>
      <c r="D16">
        <v>6</v>
      </c>
      <c r="E16">
        <v>4</v>
      </c>
      <c r="F16">
        <v>14</v>
      </c>
      <c r="G16">
        <v>14</v>
      </c>
      <c r="H16">
        <v>38</v>
      </c>
      <c r="J16">
        <v>14</v>
      </c>
      <c r="K16">
        <v>24</v>
      </c>
      <c r="L16">
        <v>8</v>
      </c>
    </row>
    <row r="17" spans="1:12">
      <c r="A17">
        <v>13866</v>
      </c>
      <c r="B17" t="s">
        <v>6</v>
      </c>
      <c r="C17" t="s">
        <v>9</v>
      </c>
      <c r="D17">
        <v>4</v>
      </c>
      <c r="E17">
        <v>1</v>
      </c>
      <c r="F17">
        <v>14</v>
      </c>
      <c r="G17">
        <v>14</v>
      </c>
      <c r="H17">
        <v>33</v>
      </c>
      <c r="J17">
        <v>14</v>
      </c>
      <c r="K17">
        <v>19</v>
      </c>
      <c r="L17">
        <v>5</v>
      </c>
    </row>
    <row r="18" spans="1:12">
      <c r="A18">
        <v>75228</v>
      </c>
      <c r="B18" t="s">
        <v>101</v>
      </c>
      <c r="C18" t="s">
        <v>10</v>
      </c>
      <c r="D18">
        <v>8</v>
      </c>
      <c r="E18">
        <v>11</v>
      </c>
      <c r="F18">
        <v>14</v>
      </c>
      <c r="G18">
        <v>14</v>
      </c>
      <c r="H18">
        <v>47</v>
      </c>
      <c r="J18">
        <v>14</v>
      </c>
      <c r="K18">
        <v>33</v>
      </c>
      <c r="L18">
        <v>11</v>
      </c>
    </row>
    <row r="19" spans="1:12">
      <c r="A19">
        <v>401</v>
      </c>
      <c r="B19" t="s">
        <v>11</v>
      </c>
      <c r="C19" t="s">
        <v>12</v>
      </c>
      <c r="D19">
        <v>14</v>
      </c>
      <c r="E19">
        <v>8</v>
      </c>
      <c r="F19">
        <v>14</v>
      </c>
      <c r="G19">
        <v>14</v>
      </c>
      <c r="H19">
        <v>50</v>
      </c>
      <c r="J19">
        <v>14</v>
      </c>
      <c r="K19">
        <v>36</v>
      </c>
      <c r="L19">
        <v>12</v>
      </c>
    </row>
    <row r="20" spans="1:12">
      <c r="A20" t="s">
        <v>90</v>
      </c>
      <c r="B20" t="s">
        <v>6</v>
      </c>
      <c r="C20" t="s">
        <v>13</v>
      </c>
      <c r="D20">
        <v>14</v>
      </c>
      <c r="E20">
        <v>14</v>
      </c>
      <c r="F20">
        <v>2</v>
      </c>
      <c r="G20">
        <v>4</v>
      </c>
      <c r="H20">
        <v>34</v>
      </c>
      <c r="J20">
        <v>14</v>
      </c>
      <c r="K20">
        <v>20</v>
      </c>
      <c r="L20">
        <v>7</v>
      </c>
    </row>
  </sheetData>
  <mergeCells count="2">
    <mergeCell ref="A1:B1"/>
    <mergeCell ref="E1:G1"/>
  </mergeCells>
  <phoneticPr fontId="4" type="noConversion"/>
  <pageMargins left="0.75000000000000011" right="0.75000000000000011" top="1" bottom="1" header="0.5" footer="0.5"/>
  <pageSetup paperSize="0" scale="81" orientation="landscape" horizontalDpi="4294967292" verticalDpi="429496729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2015-09-01T07:25:31Z</cp:lastPrinted>
  <dcterms:created xsi:type="dcterms:W3CDTF">2011-03-28T17:05:43Z</dcterms:created>
  <dcterms:modified xsi:type="dcterms:W3CDTF">2015-09-01T08:16:38Z</dcterms:modified>
</cp:coreProperties>
</file>