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" i="1" l="1"/>
  <c r="K4" i="1"/>
  <c r="K6" i="1"/>
  <c r="K9" i="1"/>
  <c r="K5" i="1"/>
  <c r="K7" i="1"/>
  <c r="K11" i="1"/>
  <c r="K8" i="1"/>
  <c r="K12" i="1"/>
  <c r="K15" i="1"/>
  <c r="K16" i="1"/>
  <c r="K17" i="1"/>
  <c r="K14" i="1"/>
  <c r="K13" i="1"/>
  <c r="K10" i="1"/>
  <c r="K18" i="1"/>
  <c r="K19" i="1"/>
  <c r="K3" i="1"/>
  <c r="E2" i="1"/>
  <c r="E4" i="1"/>
  <c r="E6" i="1"/>
  <c r="E9" i="1"/>
  <c r="E5" i="1"/>
  <c r="E7" i="1"/>
  <c r="E11" i="1"/>
  <c r="E8" i="1"/>
  <c r="E12" i="1"/>
  <c r="E15" i="1"/>
  <c r="E16" i="1"/>
  <c r="E17" i="1"/>
  <c r="E14" i="1"/>
  <c r="E13" i="1"/>
  <c r="E10" i="1"/>
  <c r="E18" i="1"/>
  <c r="E19" i="1"/>
  <c r="E3" i="1"/>
</calcChain>
</file>

<file path=xl/sharedStrings.xml><?xml version="1.0" encoding="utf-8"?>
<sst xmlns="http://schemas.openxmlformats.org/spreadsheetml/2006/main" count="93" uniqueCount="60">
  <si>
    <t>Full</t>
  </si>
  <si>
    <t>Radial</t>
  </si>
  <si>
    <t>Thorpe Bay SC</t>
  </si>
  <si>
    <t>Tollesbury SC</t>
  </si>
  <si>
    <t>Rig</t>
  </si>
  <si>
    <t>PN</t>
  </si>
  <si>
    <t>Club</t>
  </si>
  <si>
    <t>Race 1</t>
  </si>
  <si>
    <t>Race 2</t>
  </si>
  <si>
    <t>Barber</t>
  </si>
  <si>
    <t>Mays</t>
  </si>
  <si>
    <t>Will</t>
  </si>
  <si>
    <t>Porter</t>
  </si>
  <si>
    <t>Simon</t>
  </si>
  <si>
    <t>Young</t>
  </si>
  <si>
    <t>Rick</t>
  </si>
  <si>
    <t>Rayment-Pickard</t>
  </si>
  <si>
    <t>Paxman</t>
  </si>
  <si>
    <t>Liz</t>
  </si>
  <si>
    <t>Michael</t>
  </si>
  <si>
    <t>Wesley</t>
  </si>
  <si>
    <t>Nick</t>
  </si>
  <si>
    <t>Turner</t>
  </si>
  <si>
    <t>Absolom</t>
  </si>
  <si>
    <t>H</t>
  </si>
  <si>
    <t>L</t>
  </si>
  <si>
    <t>Polly</t>
  </si>
  <si>
    <t>Bing</t>
  </si>
  <si>
    <t>John</t>
  </si>
  <si>
    <t>Carter</t>
  </si>
  <si>
    <t>George</t>
  </si>
  <si>
    <t>Harriet</t>
  </si>
  <si>
    <t>Henry</t>
  </si>
  <si>
    <t>Smith</t>
  </si>
  <si>
    <t>Chris</t>
  </si>
  <si>
    <t>Tillyer</t>
  </si>
  <si>
    <t>Martin</t>
  </si>
  <si>
    <t>Vicki</t>
  </si>
  <si>
    <t>Robert</t>
  </si>
  <si>
    <t>Laurie</t>
  </si>
  <si>
    <t>RYA</t>
  </si>
  <si>
    <t>Jeremy</t>
  </si>
  <si>
    <t>Doran</t>
  </si>
  <si>
    <t>Sharman</t>
  </si>
  <si>
    <t>Airey</t>
  </si>
  <si>
    <t>Discard</t>
  </si>
  <si>
    <t>Total</t>
  </si>
  <si>
    <t>Position</t>
  </si>
  <si>
    <t>17=</t>
  </si>
  <si>
    <t>1st Overall</t>
  </si>
  <si>
    <t>1st Full Rig</t>
  </si>
  <si>
    <t>1st Lady</t>
  </si>
  <si>
    <t>1st Tollesbury</t>
  </si>
  <si>
    <t>1st Laser Race</t>
  </si>
  <si>
    <t>1st time sailing a Laser</t>
  </si>
  <si>
    <t>1st Radial</t>
  </si>
  <si>
    <t>Sail</t>
  </si>
  <si>
    <t>Race 3</t>
  </si>
  <si>
    <t>1st Under 18</t>
  </si>
  <si>
    <t>Harlow (Blackwater) 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</si>
</sst>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F13" sqref="F13"/>
    </sheetView>
  </sheetViews>
  <sheetFormatPr defaultRowHeight="15" x14ac:dyDescent="0.25"/>
  <cols>
    <col min="2" max="2" width="16.140625" bestFit="1" customWidth="1"/>
    <col min="3" max="3" width="7" bestFit="1" customWidth="1"/>
    <col min="4" max="4" width="6.42578125" bestFit="1" customWidth="1"/>
    <col min="5" max="5" width="5" bestFit="1" customWidth="1"/>
    <col min="6" max="6" width="21.85546875" bestFit="1" customWidth="1"/>
    <col min="7" max="9" width="6.5703125" bestFit="1" customWidth="1"/>
    <col min="10" max="10" width="7.42578125" bestFit="1" customWidth="1"/>
    <col min="11" max="11" width="5.42578125" bestFit="1" customWidth="1"/>
    <col min="12" max="12" width="8.28515625" bestFit="1" customWidth="1"/>
    <col min="13" max="13" width="21" bestFit="1" customWidth="1"/>
    <col min="14" max="14" width="11.85546875" bestFit="1" customWidth="1"/>
  </cols>
  <sheetData>
    <row r="1" spans="1:14" x14ac:dyDescent="0.25">
      <c r="C1" s="1" t="s">
        <v>56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57</v>
      </c>
      <c r="J1" s="1" t="s">
        <v>45</v>
      </c>
      <c r="K1" s="1" t="s">
        <v>46</v>
      </c>
      <c r="L1" s="1" t="s">
        <v>47</v>
      </c>
    </row>
    <row r="2" spans="1:14" x14ac:dyDescent="0.25">
      <c r="A2" t="s">
        <v>34</v>
      </c>
      <c r="B2" t="s">
        <v>35</v>
      </c>
      <c r="C2">
        <v>188575</v>
      </c>
      <c r="D2" t="s">
        <v>1</v>
      </c>
      <c r="E2">
        <f>IF(D2="Full",1088,IF(D2="Radial",1122,IF(D2=4.7,1185,"ERROR")))</f>
        <v>1122</v>
      </c>
      <c r="F2" t="s">
        <v>2</v>
      </c>
      <c r="G2">
        <v>2</v>
      </c>
      <c r="H2">
        <v>3</v>
      </c>
      <c r="I2">
        <v>1</v>
      </c>
      <c r="J2">
        <v>3</v>
      </c>
      <c r="K2">
        <f>SUM(G2:I2)-J2</f>
        <v>3</v>
      </c>
      <c r="L2">
        <v>1</v>
      </c>
      <c r="M2" t="s">
        <v>55</v>
      </c>
      <c r="N2" t="s">
        <v>49</v>
      </c>
    </row>
    <row r="3" spans="1:14" x14ac:dyDescent="0.25">
      <c r="A3" t="s">
        <v>20</v>
      </c>
      <c r="B3" t="s">
        <v>23</v>
      </c>
      <c r="C3">
        <v>190711</v>
      </c>
      <c r="D3" t="s">
        <v>1</v>
      </c>
      <c r="E3">
        <f>IF(D3="Full",1088,IF(D3="Radial",1122,IF(D3=4.7,1185,"ERROR")))</f>
        <v>1122</v>
      </c>
      <c r="F3" t="s">
        <v>2</v>
      </c>
      <c r="G3">
        <v>1</v>
      </c>
      <c r="H3">
        <v>2</v>
      </c>
      <c r="I3">
        <v>2</v>
      </c>
      <c r="J3">
        <v>2</v>
      </c>
      <c r="K3">
        <f>SUM(G3:I3)-J3</f>
        <v>3</v>
      </c>
      <c r="L3">
        <v>2</v>
      </c>
    </row>
    <row r="4" spans="1:14" x14ac:dyDescent="0.25">
      <c r="A4" t="s">
        <v>38</v>
      </c>
      <c r="B4" t="s">
        <v>39</v>
      </c>
      <c r="C4">
        <v>198291</v>
      </c>
      <c r="D4" t="s">
        <v>0</v>
      </c>
      <c r="E4">
        <f>IF(D4="Full",1088,IF(D4="Radial",1122,IF(D4=4.7,1185,"ERROR")))</f>
        <v>1088</v>
      </c>
      <c r="F4" t="s">
        <v>40</v>
      </c>
      <c r="G4">
        <v>3</v>
      </c>
      <c r="H4">
        <v>1</v>
      </c>
      <c r="I4">
        <v>3</v>
      </c>
      <c r="J4">
        <v>3</v>
      </c>
      <c r="K4">
        <f>SUM(G4:I4)-J4</f>
        <v>4</v>
      </c>
      <c r="L4">
        <v>3</v>
      </c>
      <c r="M4" t="s">
        <v>50</v>
      </c>
    </row>
    <row r="5" spans="1:14" x14ac:dyDescent="0.25">
      <c r="A5" t="s">
        <v>15</v>
      </c>
      <c r="B5" t="s">
        <v>17</v>
      </c>
      <c r="C5">
        <v>182687</v>
      </c>
      <c r="D5" t="s">
        <v>0</v>
      </c>
      <c r="E5">
        <f>IF(D5="Full",1088,IF(D5="Radial",1122,IF(D5=4.7,1185,"ERROR")))</f>
        <v>1088</v>
      </c>
      <c r="F5" t="s">
        <v>2</v>
      </c>
      <c r="G5">
        <v>6</v>
      </c>
      <c r="H5">
        <v>4</v>
      </c>
      <c r="I5">
        <v>4</v>
      </c>
      <c r="J5">
        <v>6</v>
      </c>
      <c r="K5">
        <f>SUM(G5:I5)-J5</f>
        <v>8</v>
      </c>
      <c r="L5">
        <v>4</v>
      </c>
    </row>
    <row r="6" spans="1:14" x14ac:dyDescent="0.25">
      <c r="A6" t="s">
        <v>37</v>
      </c>
      <c r="B6" t="s">
        <v>43</v>
      </c>
      <c r="C6">
        <v>203181</v>
      </c>
      <c r="D6" t="s">
        <v>1</v>
      </c>
      <c r="E6">
        <f>IF(D6="Full",1088,IF(D6="Radial",1122,IF(D6=4.7,1185,"ERROR")))</f>
        <v>1122</v>
      </c>
      <c r="F6" t="s">
        <v>59</v>
      </c>
      <c r="G6">
        <v>4</v>
      </c>
      <c r="H6">
        <v>6</v>
      </c>
      <c r="I6">
        <v>5</v>
      </c>
      <c r="J6">
        <v>6</v>
      </c>
      <c r="K6">
        <f>SUM(G6:I6)-J6</f>
        <v>9</v>
      </c>
      <c r="L6">
        <v>5</v>
      </c>
      <c r="M6" t="s">
        <v>51</v>
      </c>
    </row>
    <row r="7" spans="1:14" x14ac:dyDescent="0.25">
      <c r="A7" t="s">
        <v>21</v>
      </c>
      <c r="B7" t="s">
        <v>22</v>
      </c>
      <c r="C7">
        <v>203301</v>
      </c>
      <c r="D7" t="s">
        <v>0</v>
      </c>
      <c r="E7">
        <f>IF(D7="Full",1088,IF(D7="Radial",1122,IF(D7=4.7,1185,"ERROR")))</f>
        <v>1088</v>
      </c>
      <c r="F7" t="s">
        <v>2</v>
      </c>
      <c r="G7">
        <v>7</v>
      </c>
      <c r="H7">
        <v>5</v>
      </c>
      <c r="I7">
        <v>8</v>
      </c>
      <c r="J7">
        <v>8</v>
      </c>
      <c r="K7">
        <f>SUM(G7:I7)-J7</f>
        <v>12</v>
      </c>
      <c r="L7">
        <v>6</v>
      </c>
    </row>
    <row r="8" spans="1:14" x14ac:dyDescent="0.25">
      <c r="A8" t="s">
        <v>11</v>
      </c>
      <c r="B8" t="s">
        <v>12</v>
      </c>
      <c r="C8">
        <v>155152</v>
      </c>
      <c r="D8" t="s">
        <v>1</v>
      </c>
      <c r="E8">
        <f>IF(D8="Full",1088,IF(D8="Radial",1122,IF(D8=4.7,1185,"ERROR")))</f>
        <v>1122</v>
      </c>
      <c r="F8" t="s">
        <v>3</v>
      </c>
      <c r="G8">
        <v>9</v>
      </c>
      <c r="H8">
        <v>7</v>
      </c>
      <c r="I8">
        <v>6</v>
      </c>
      <c r="J8">
        <v>9</v>
      </c>
      <c r="K8">
        <f>SUM(G8:I8)-J8</f>
        <v>13</v>
      </c>
      <c r="L8">
        <v>7</v>
      </c>
      <c r="M8" t="s">
        <v>52</v>
      </c>
      <c r="N8" t="s">
        <v>58</v>
      </c>
    </row>
    <row r="9" spans="1:14" x14ac:dyDescent="0.25">
      <c r="A9" t="s">
        <v>36</v>
      </c>
      <c r="B9" t="s">
        <v>33</v>
      </c>
      <c r="C9">
        <v>75228</v>
      </c>
      <c r="D9" t="s">
        <v>0</v>
      </c>
      <c r="E9">
        <f>IF(D9="Full",1088,IF(D9="Radial",1122,IF(D9=4.7,1185,"ERROR")))</f>
        <v>1088</v>
      </c>
      <c r="F9" t="s">
        <v>3</v>
      </c>
      <c r="G9">
        <v>5</v>
      </c>
      <c r="H9">
        <v>11</v>
      </c>
      <c r="I9">
        <v>10</v>
      </c>
      <c r="J9">
        <v>11</v>
      </c>
      <c r="K9">
        <f>SUM(G9:I9)-J9</f>
        <v>15</v>
      </c>
      <c r="L9">
        <v>8</v>
      </c>
    </row>
    <row r="10" spans="1:14" x14ac:dyDescent="0.25">
      <c r="A10" t="s">
        <v>19</v>
      </c>
      <c r="B10" t="s">
        <v>44</v>
      </c>
      <c r="C10">
        <v>149629</v>
      </c>
      <c r="D10" t="s">
        <v>0</v>
      </c>
      <c r="E10">
        <f>IF(D10="Full",1088,IF(D10="Radial",1122,IF(D10=4.7,1185,"ERROR")))</f>
        <v>1088</v>
      </c>
      <c r="F10" t="s">
        <v>2</v>
      </c>
      <c r="G10">
        <v>19</v>
      </c>
      <c r="H10">
        <v>8</v>
      </c>
      <c r="I10">
        <v>7</v>
      </c>
      <c r="J10">
        <v>19</v>
      </c>
      <c r="K10">
        <f>SUM(G10:I10)-J10</f>
        <v>15</v>
      </c>
      <c r="L10">
        <v>9</v>
      </c>
    </row>
    <row r="11" spans="1:14" x14ac:dyDescent="0.25">
      <c r="A11" t="s">
        <v>30</v>
      </c>
      <c r="B11" t="s">
        <v>9</v>
      </c>
      <c r="C11">
        <v>77704</v>
      </c>
      <c r="D11" t="s">
        <v>0</v>
      </c>
      <c r="E11">
        <f>IF(D11="Full",1088,IF(D11="Radial",1122,IF(D11=4.7,1185,"ERROR")))</f>
        <v>1088</v>
      </c>
      <c r="F11" t="s">
        <v>3</v>
      </c>
      <c r="G11">
        <v>8</v>
      </c>
      <c r="H11">
        <v>9</v>
      </c>
      <c r="I11">
        <v>9</v>
      </c>
      <c r="J11">
        <v>9</v>
      </c>
      <c r="K11">
        <f>SUM(G11:I11)-J11</f>
        <v>17</v>
      </c>
      <c r="L11">
        <v>10</v>
      </c>
    </row>
    <row r="12" spans="1:14" x14ac:dyDescent="0.25">
      <c r="A12" t="s">
        <v>31</v>
      </c>
      <c r="B12" t="s">
        <v>10</v>
      </c>
      <c r="C12">
        <v>143568</v>
      </c>
      <c r="D12" t="s">
        <v>1</v>
      </c>
      <c r="E12">
        <f>IF(D12="Full",1088,IF(D12="Radial",1122,IF(D12=4.7,1185,"ERROR")))</f>
        <v>1122</v>
      </c>
      <c r="F12" t="s">
        <v>3</v>
      </c>
      <c r="G12">
        <v>10</v>
      </c>
      <c r="H12">
        <v>10</v>
      </c>
      <c r="I12">
        <v>19</v>
      </c>
      <c r="J12">
        <v>19</v>
      </c>
      <c r="K12">
        <f>SUM(G12:I12)-J12</f>
        <v>20</v>
      </c>
      <c r="L12">
        <v>11</v>
      </c>
    </row>
    <row r="13" spans="1:14" x14ac:dyDescent="0.25">
      <c r="A13" t="s">
        <v>41</v>
      </c>
      <c r="B13" t="s">
        <v>42</v>
      </c>
      <c r="C13">
        <v>154735</v>
      </c>
      <c r="D13" t="s">
        <v>0</v>
      </c>
      <c r="E13">
        <f>IF(D13="Full",1088,IF(D13="Radial",1122,IF(D13=4.7,1185,"ERROR")))</f>
        <v>1088</v>
      </c>
      <c r="F13" t="s">
        <v>2</v>
      </c>
      <c r="G13">
        <v>19</v>
      </c>
      <c r="H13">
        <v>13</v>
      </c>
      <c r="I13">
        <v>11</v>
      </c>
      <c r="J13">
        <v>19</v>
      </c>
      <c r="K13">
        <f>SUM(G13:I13)-J13</f>
        <v>24</v>
      </c>
      <c r="L13">
        <v>12</v>
      </c>
    </row>
    <row r="14" spans="1:14" x14ac:dyDescent="0.25">
      <c r="A14" t="s">
        <v>13</v>
      </c>
      <c r="B14" t="s">
        <v>14</v>
      </c>
      <c r="C14">
        <v>125516</v>
      </c>
      <c r="D14" t="s">
        <v>0</v>
      </c>
      <c r="E14">
        <f>IF(D14="Full",1088,IF(D14="Radial",1122,IF(D14=4.7,1185,"ERROR")))</f>
        <v>1088</v>
      </c>
      <c r="F14" t="s">
        <v>3</v>
      </c>
      <c r="G14">
        <v>19</v>
      </c>
      <c r="H14">
        <v>12</v>
      </c>
      <c r="I14">
        <v>12</v>
      </c>
      <c r="J14">
        <v>19</v>
      </c>
      <c r="K14">
        <f>SUM(G14:I14)-J14</f>
        <v>24</v>
      </c>
      <c r="L14">
        <v>13</v>
      </c>
    </row>
    <row r="15" spans="1:14" x14ac:dyDescent="0.25">
      <c r="A15" t="s">
        <v>28</v>
      </c>
      <c r="B15" t="s">
        <v>29</v>
      </c>
      <c r="C15">
        <v>113983</v>
      </c>
      <c r="D15" t="s">
        <v>0</v>
      </c>
      <c r="E15">
        <f>IF(D15="Full",1088,IF(D15="Radial",1122,IF(D15=4.7,1185,"ERROR")))</f>
        <v>1088</v>
      </c>
      <c r="F15" t="s">
        <v>3</v>
      </c>
      <c r="G15">
        <v>11</v>
      </c>
      <c r="H15">
        <v>14</v>
      </c>
      <c r="I15">
        <v>19</v>
      </c>
      <c r="J15">
        <v>19</v>
      </c>
      <c r="K15">
        <f>SUM(G15:I15)-J15</f>
        <v>25</v>
      </c>
      <c r="L15">
        <v>14</v>
      </c>
    </row>
    <row r="16" spans="1:14" x14ac:dyDescent="0.25">
      <c r="A16" t="s">
        <v>32</v>
      </c>
      <c r="B16" t="s">
        <v>16</v>
      </c>
      <c r="C16" t="s">
        <v>24</v>
      </c>
      <c r="D16" t="s">
        <v>0</v>
      </c>
      <c r="E16">
        <f>IF(D16="Full",1088,IF(D16="Radial",1122,IF(D16=4.7,1185,"ERROR")))</f>
        <v>1088</v>
      </c>
      <c r="F16" t="s">
        <v>3</v>
      </c>
      <c r="G16">
        <v>12</v>
      </c>
      <c r="H16">
        <v>15</v>
      </c>
      <c r="I16">
        <v>19</v>
      </c>
      <c r="J16">
        <v>19</v>
      </c>
      <c r="K16">
        <f>SUM(G16:I16)-J16</f>
        <v>27</v>
      </c>
      <c r="L16">
        <v>15</v>
      </c>
    </row>
    <row r="17" spans="1:13" x14ac:dyDescent="0.25">
      <c r="A17" t="s">
        <v>18</v>
      </c>
      <c r="B17" t="s">
        <v>16</v>
      </c>
      <c r="C17" t="s">
        <v>25</v>
      </c>
      <c r="D17" t="s">
        <v>1</v>
      </c>
      <c r="E17">
        <f>IF(D17="Full",1088,IF(D17="Radial",1122,IF(D17=4.7,1185,"ERROR")))</f>
        <v>1122</v>
      </c>
      <c r="F17" t="s">
        <v>3</v>
      </c>
      <c r="G17">
        <v>13</v>
      </c>
      <c r="H17">
        <v>19</v>
      </c>
      <c r="I17">
        <v>19</v>
      </c>
      <c r="J17">
        <v>19</v>
      </c>
      <c r="K17">
        <f>SUM(G17:I17)-J17</f>
        <v>32</v>
      </c>
      <c r="L17">
        <v>16</v>
      </c>
      <c r="M17" t="s">
        <v>53</v>
      </c>
    </row>
    <row r="18" spans="1:13" x14ac:dyDescent="0.25">
      <c r="A18" t="s">
        <v>27</v>
      </c>
      <c r="C18">
        <v>106481</v>
      </c>
      <c r="D18" t="s">
        <v>0</v>
      </c>
      <c r="E18">
        <f>IF(D18="Full",1088,IF(D18="Radial",1122,IF(D18=4.7,1185,"ERROR")))</f>
        <v>1088</v>
      </c>
      <c r="F18" t="s">
        <v>3</v>
      </c>
      <c r="G18">
        <v>19</v>
      </c>
      <c r="H18">
        <v>19</v>
      </c>
      <c r="I18">
        <v>19</v>
      </c>
      <c r="J18">
        <v>19</v>
      </c>
      <c r="K18">
        <f>SUM(G18:I18)-J18</f>
        <v>38</v>
      </c>
      <c r="L18" t="s">
        <v>48</v>
      </c>
      <c r="M18" t="s">
        <v>54</v>
      </c>
    </row>
    <row r="19" spans="1:13" x14ac:dyDescent="0.25">
      <c r="A19" t="s">
        <v>26</v>
      </c>
      <c r="B19" t="s">
        <v>10</v>
      </c>
      <c r="C19">
        <v>183200</v>
      </c>
      <c r="D19" t="s">
        <v>1</v>
      </c>
      <c r="E19">
        <f>IF(D19="Full",1088,IF(D19="Radial",1122,IF(D19=4.7,1185,"ERROR")))</f>
        <v>1122</v>
      </c>
      <c r="F19" t="s">
        <v>3</v>
      </c>
      <c r="G19">
        <v>19</v>
      </c>
      <c r="H19">
        <v>19</v>
      </c>
      <c r="I19">
        <v>19</v>
      </c>
      <c r="J19">
        <v>19</v>
      </c>
      <c r="K19">
        <f>SUM(G19:I19)-J19</f>
        <v>38</v>
      </c>
      <c r="L19" t="s">
        <v>48</v>
      </c>
    </row>
  </sheetData>
  <sortState ref="A2:M19">
    <sortCondition ref="L2:L1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AVL List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 Alewijnse</dc:creator>
  <cp:lastModifiedBy>Alewijnse, Rik (R.)</cp:lastModifiedBy>
  <dcterms:created xsi:type="dcterms:W3CDTF">2014-09-14T10:28:11Z</dcterms:created>
  <dcterms:modified xsi:type="dcterms:W3CDTF">2014-09-15T11:48:33Z</dcterms:modified>
</cp:coreProperties>
</file>