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1"/>
  <c r="V25"/>
  <c r="S24"/>
  <c r="V24"/>
  <c r="S23"/>
  <c r="V23"/>
  <c r="S27"/>
  <c r="V27"/>
  <c r="S22"/>
  <c r="V22"/>
  <c r="S15"/>
  <c r="V15"/>
  <c r="S29"/>
  <c r="V29"/>
  <c r="S18"/>
  <c r="V18"/>
  <c r="S17"/>
  <c r="V17"/>
  <c r="S9"/>
  <c r="V9"/>
  <c r="S10"/>
  <c r="V10"/>
  <c r="S11"/>
  <c r="V11"/>
  <c r="S28"/>
  <c r="V28"/>
  <c r="S30"/>
  <c r="V30"/>
  <c r="S13"/>
  <c r="V13"/>
  <c r="S12"/>
  <c r="V12"/>
  <c r="S31"/>
  <c r="V31"/>
  <c r="S16"/>
  <c r="V16"/>
  <c r="S19"/>
  <c r="V19"/>
  <c r="S26"/>
  <c r="V26"/>
  <c r="S14"/>
  <c r="V14"/>
  <c r="S21"/>
  <c r="V21"/>
  <c r="S20"/>
  <c r="V20"/>
</calcChain>
</file>

<file path=xl/sharedStrings.xml><?xml version="1.0" encoding="utf-8"?>
<sst xmlns="http://schemas.openxmlformats.org/spreadsheetml/2006/main" count="89" uniqueCount="59">
  <si>
    <t>Simon</t>
    <phoneticPr fontId="3" type="noConversion"/>
  </si>
  <si>
    <t>Roger</t>
    <phoneticPr fontId="3" type="noConversion"/>
  </si>
  <si>
    <t>Scott</t>
    <phoneticPr fontId="3" type="noConversion"/>
  </si>
  <si>
    <t>Fireball</t>
    <phoneticPr fontId="3" type="noConversion"/>
  </si>
  <si>
    <t>Lsr Rad</t>
    <phoneticPr fontId="3" type="noConversion"/>
  </si>
  <si>
    <t>Arthur</t>
    <phoneticPr fontId="3" type="noConversion"/>
  </si>
  <si>
    <t xml:space="preserve">  </t>
    <phoneticPr fontId="3" type="noConversion"/>
  </si>
  <si>
    <t>GP</t>
    <phoneticPr fontId="3" type="noConversion"/>
  </si>
  <si>
    <t>Sarah</t>
    <phoneticPr fontId="3" type="noConversion"/>
  </si>
  <si>
    <t>?</t>
    <phoneticPr fontId="3" type="noConversion"/>
  </si>
  <si>
    <t>Fireball</t>
    <phoneticPr fontId="3" type="noConversion"/>
  </si>
  <si>
    <t>Pete</t>
    <phoneticPr fontId="3" type="noConversion"/>
  </si>
  <si>
    <t>Rik</t>
    <phoneticPr fontId="3" type="noConversion"/>
  </si>
  <si>
    <t>Phil</t>
    <phoneticPr fontId="3" type="noConversion"/>
  </si>
  <si>
    <t>Rob</t>
    <phoneticPr fontId="3" type="noConversion"/>
  </si>
  <si>
    <t>Solo</t>
    <phoneticPr fontId="3" type="noConversion"/>
  </si>
  <si>
    <t>GP</t>
    <phoneticPr fontId="3" type="noConversion"/>
  </si>
  <si>
    <t>Nick</t>
    <phoneticPr fontId="3" type="noConversion"/>
  </si>
  <si>
    <t>Lsr</t>
    <phoneticPr fontId="3" type="noConversion"/>
  </si>
  <si>
    <t>Annabel</t>
    <phoneticPr fontId="3" type="noConversion"/>
  </si>
  <si>
    <t>Shingle Head SERIES (PPY)</t>
    <phoneticPr fontId="3" type="noConversion"/>
  </si>
  <si>
    <t>Boat No</t>
    <phoneticPr fontId="3" type="noConversion"/>
  </si>
  <si>
    <t>Class</t>
    <phoneticPr fontId="3" type="noConversion"/>
  </si>
  <si>
    <t>Helm</t>
    <phoneticPr fontId="3" type="noConversion"/>
  </si>
  <si>
    <t>Chris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</si>
  <si>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</si>
  <si>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</si>
  <si>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</si>
  <si>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</si>
  <si>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</si>
  <si>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</si>
  <si>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</si>
  <si>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</si>
  <si>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</si>
  <si>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</si>
  <si>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</si>
  <si>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</si>
  <si>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</si>
  <si>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>Race 1</t>
    <phoneticPr fontId="3" type="noConversion"/>
  </si>
  <si>
    <t>Race 3</t>
    <phoneticPr fontId="3" type="noConversion"/>
  </si>
  <si>
    <t>Race 2</t>
    <phoneticPr fontId="3" type="noConversion"/>
  </si>
  <si>
    <t>Race 1</t>
    <phoneticPr fontId="3" type="noConversion"/>
  </si>
  <si>
    <t>5 Races</t>
    <phoneticPr fontId="3" type="noConversion"/>
  </si>
  <si>
    <t>Starters</t>
    <phoneticPr fontId="3" type="noConversion"/>
  </si>
  <si>
    <t>Starters</t>
    <phoneticPr fontId="3" type="noConversion"/>
  </si>
  <si>
    <t>GP</t>
    <phoneticPr fontId="3" type="noConversion"/>
  </si>
  <si>
    <t>Steve</t>
    <phoneticPr fontId="3" type="noConversion"/>
  </si>
  <si>
    <t>GP</t>
    <phoneticPr fontId="3" type="noConversion"/>
  </si>
  <si>
    <t>George</t>
    <phoneticPr fontId="3" type="noConversion"/>
  </si>
  <si>
    <t>Ed</t>
    <phoneticPr fontId="3" type="noConversion"/>
  </si>
  <si>
    <t>Lsr</t>
    <phoneticPr fontId="3" type="noConversion"/>
  </si>
  <si>
    <t>Martin</t>
    <phoneticPr fontId="3" type="noConversion"/>
  </si>
  <si>
    <t>Alan</t>
    <phoneticPr fontId="3" type="noConversion"/>
  </si>
  <si>
    <t>Andy</t>
    <phoneticPr fontId="3" type="noConversion"/>
  </si>
  <si>
    <t>Lsr 8.1</t>
    <phoneticPr fontId="3" type="noConversion"/>
  </si>
  <si>
    <t>Fireball</t>
    <phoneticPr fontId="3" type="noConversion"/>
  </si>
  <si>
    <t>Richard</t>
    <phoneticPr fontId="3" type="noConversion"/>
  </si>
  <si>
    <t>GP</t>
    <phoneticPr fontId="3" type="noConversion"/>
  </si>
  <si>
    <t>Greg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</si>
</sst>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W31"/>
  <sheetViews>
    <sheetView tabSelected="1" topLeftCell="B1" workbookViewId="0">
      <selection activeCell="F40" sqref="F40"/>
    </sheetView>
  </sheetViews>
  <sheetFormatPr baseColWidth="10" defaultRowHeight="13"/>
  <cols>
    <col min="1" max="1" width="0" hidden="1" customWidth="1"/>
    <col min="5" max="5" width="0" hidden="1" customWidth="1"/>
    <col min="18" max="18" width="0" hidden="1" customWidth="1"/>
  </cols>
  <sheetData>
    <row r="1" spans="2:23" ht="16">
      <c r="B1" s="1" t="s">
        <v>26</v>
      </c>
      <c r="C1" s="1"/>
      <c r="D1" s="1"/>
      <c r="E1" s="1" t="s">
        <v>34</v>
      </c>
      <c r="F1" s="1" t="s">
        <v>25</v>
      </c>
      <c r="G1" s="5" t="s">
        <v>20</v>
      </c>
      <c r="H1" s="6"/>
      <c r="I1" s="6"/>
      <c r="J1" s="4">
        <v>2011</v>
      </c>
    </row>
    <row r="3" spans="2:23">
      <c r="B3" s="2" t="s">
        <v>21</v>
      </c>
      <c r="C3" s="2" t="s">
        <v>22</v>
      </c>
      <c r="D3" s="2" t="s">
        <v>23</v>
      </c>
      <c r="E3" s="2" t="s">
        <v>25</v>
      </c>
      <c r="F3" s="3">
        <v>39209</v>
      </c>
      <c r="G3" s="3">
        <v>39216</v>
      </c>
      <c r="H3" s="3">
        <v>39216</v>
      </c>
      <c r="I3" s="3">
        <v>39216</v>
      </c>
      <c r="J3" s="3">
        <v>39230</v>
      </c>
      <c r="K3" s="3">
        <v>39230</v>
      </c>
      <c r="L3" s="3">
        <v>39231</v>
      </c>
      <c r="M3" s="3">
        <v>39231</v>
      </c>
      <c r="N3" s="3">
        <v>39237</v>
      </c>
      <c r="O3" s="3">
        <v>39237</v>
      </c>
      <c r="P3" s="3">
        <v>39244</v>
      </c>
      <c r="Q3" s="3">
        <v>39244</v>
      </c>
      <c r="R3" s="3"/>
      <c r="S3" s="2" t="s">
        <v>29</v>
      </c>
      <c r="T3" s="2" t="s">
        <v>35</v>
      </c>
      <c r="U3" s="2" t="s">
        <v>30</v>
      </c>
      <c r="V3" s="2" t="s">
        <v>31</v>
      </c>
      <c r="W3" s="2" t="s">
        <v>32</v>
      </c>
    </row>
    <row r="4" spans="2:23">
      <c r="B4" s="2"/>
      <c r="C4" s="2"/>
      <c r="D4" s="2"/>
      <c r="E4" s="2"/>
      <c r="F4" s="2" t="s">
        <v>27</v>
      </c>
      <c r="G4" s="2" t="s">
        <v>38</v>
      </c>
      <c r="H4" s="2" t="s">
        <v>28</v>
      </c>
      <c r="I4" s="2" t="s">
        <v>39</v>
      </c>
      <c r="J4" s="2" t="s">
        <v>27</v>
      </c>
      <c r="K4" s="2" t="s">
        <v>28</v>
      </c>
      <c r="L4" s="2" t="s">
        <v>27</v>
      </c>
      <c r="M4" s="2" t="s">
        <v>28</v>
      </c>
      <c r="N4" s="2" t="s">
        <v>27</v>
      </c>
      <c r="O4" s="2" t="s">
        <v>40</v>
      </c>
      <c r="P4" s="2" t="s">
        <v>41</v>
      </c>
      <c r="Q4" s="2" t="s">
        <v>28</v>
      </c>
      <c r="R4" s="2"/>
    </row>
    <row r="6" spans="2:23">
      <c r="F6" s="2" t="s">
        <v>33</v>
      </c>
      <c r="G6" s="2" t="s">
        <v>33</v>
      </c>
      <c r="H6" s="2" t="s">
        <v>33</v>
      </c>
      <c r="I6" s="2" t="s">
        <v>33</v>
      </c>
      <c r="J6" s="2" t="s">
        <v>33</v>
      </c>
      <c r="K6" s="2" t="s">
        <v>33</v>
      </c>
      <c r="L6" s="2" t="s">
        <v>33</v>
      </c>
      <c r="M6" s="2" t="s">
        <v>33</v>
      </c>
      <c r="N6" s="2" t="s">
        <v>33</v>
      </c>
      <c r="O6" s="2" t="s">
        <v>43</v>
      </c>
      <c r="P6" s="2" t="s">
        <v>44</v>
      </c>
      <c r="Q6" s="2" t="s">
        <v>33</v>
      </c>
      <c r="R6" s="2"/>
      <c r="T6" s="2" t="s">
        <v>36</v>
      </c>
    </row>
    <row r="7" spans="2:23">
      <c r="F7">
        <v>11</v>
      </c>
      <c r="G7">
        <v>8</v>
      </c>
      <c r="H7">
        <v>7</v>
      </c>
      <c r="I7">
        <v>5</v>
      </c>
      <c r="J7">
        <v>4</v>
      </c>
      <c r="K7">
        <v>4</v>
      </c>
      <c r="L7">
        <v>7</v>
      </c>
      <c r="M7">
        <v>7</v>
      </c>
      <c r="N7">
        <v>9</v>
      </c>
      <c r="O7">
        <v>9</v>
      </c>
      <c r="P7">
        <v>6</v>
      </c>
      <c r="Q7">
        <v>6</v>
      </c>
      <c r="T7">
        <v>23</v>
      </c>
      <c r="U7" t="s">
        <v>42</v>
      </c>
    </row>
    <row r="8" spans="2:23">
      <c r="I8" t="s">
        <v>6</v>
      </c>
    </row>
    <row r="9" spans="2:23">
      <c r="B9">
        <v>13958</v>
      </c>
      <c r="C9" t="s">
        <v>47</v>
      </c>
      <c r="D9" t="s">
        <v>48</v>
      </c>
      <c r="F9">
        <v>1</v>
      </c>
      <c r="G9">
        <v>2</v>
      </c>
      <c r="H9">
        <v>3</v>
      </c>
      <c r="I9">
        <v>2</v>
      </c>
      <c r="J9">
        <v>2</v>
      </c>
      <c r="K9">
        <v>25</v>
      </c>
      <c r="L9">
        <v>4</v>
      </c>
      <c r="M9">
        <v>5</v>
      </c>
      <c r="N9">
        <v>6</v>
      </c>
      <c r="O9">
        <v>5</v>
      </c>
      <c r="P9">
        <v>2</v>
      </c>
      <c r="Q9">
        <v>4</v>
      </c>
      <c r="S9">
        <f>SUM(F9:Q9)</f>
        <v>61</v>
      </c>
      <c r="U9">
        <v>35</v>
      </c>
      <c r="V9">
        <f t="shared" ref="V9:V24" si="0">S9-U9</f>
        <v>26</v>
      </c>
      <c r="W9">
        <v>1</v>
      </c>
    </row>
    <row r="10" spans="2:23">
      <c r="B10">
        <v>75528</v>
      </c>
      <c r="C10" t="s">
        <v>50</v>
      </c>
      <c r="D10" t="s">
        <v>51</v>
      </c>
      <c r="F10">
        <v>4</v>
      </c>
      <c r="G10">
        <v>25</v>
      </c>
      <c r="H10">
        <v>25</v>
      </c>
      <c r="I10">
        <v>25</v>
      </c>
      <c r="J10">
        <v>1</v>
      </c>
      <c r="K10">
        <v>3</v>
      </c>
      <c r="L10">
        <v>3</v>
      </c>
      <c r="M10">
        <v>4</v>
      </c>
      <c r="N10">
        <v>9</v>
      </c>
      <c r="O10">
        <v>9</v>
      </c>
      <c r="P10">
        <v>6</v>
      </c>
      <c r="Q10">
        <v>7</v>
      </c>
      <c r="S10">
        <f>SUM(F10:Q10)</f>
        <v>121</v>
      </c>
      <c r="U10">
        <v>93</v>
      </c>
      <c r="V10">
        <f t="shared" si="0"/>
        <v>28</v>
      </c>
      <c r="W10">
        <v>2</v>
      </c>
    </row>
    <row r="11" spans="2:23">
      <c r="B11">
        <v>113967</v>
      </c>
      <c r="C11" t="s">
        <v>50</v>
      </c>
      <c r="D11" t="s">
        <v>2</v>
      </c>
      <c r="F11">
        <v>12</v>
      </c>
      <c r="G11">
        <v>25</v>
      </c>
      <c r="H11">
        <v>25</v>
      </c>
      <c r="I11">
        <v>25</v>
      </c>
      <c r="J11">
        <v>3</v>
      </c>
      <c r="K11">
        <v>5</v>
      </c>
      <c r="L11">
        <v>6</v>
      </c>
      <c r="M11">
        <v>3</v>
      </c>
      <c r="N11">
        <v>4</v>
      </c>
      <c r="O11">
        <v>8</v>
      </c>
      <c r="P11">
        <v>4</v>
      </c>
      <c r="Q11">
        <v>3</v>
      </c>
      <c r="S11">
        <f>SUM(F11:Q11)</f>
        <v>123</v>
      </c>
      <c r="U11">
        <v>95</v>
      </c>
      <c r="V11">
        <f t="shared" si="0"/>
        <v>28</v>
      </c>
      <c r="W11">
        <v>3</v>
      </c>
    </row>
    <row r="12" spans="2:23">
      <c r="B12">
        <v>13342</v>
      </c>
      <c r="C12" t="s">
        <v>45</v>
      </c>
      <c r="D12" t="s">
        <v>13</v>
      </c>
      <c r="F12">
        <v>25</v>
      </c>
      <c r="G12">
        <v>25</v>
      </c>
      <c r="H12">
        <v>25</v>
      </c>
      <c r="I12">
        <v>25</v>
      </c>
      <c r="J12">
        <v>4</v>
      </c>
      <c r="K12">
        <v>1</v>
      </c>
      <c r="L12">
        <v>25</v>
      </c>
      <c r="M12">
        <v>25</v>
      </c>
      <c r="N12">
        <v>5</v>
      </c>
      <c r="O12">
        <v>1</v>
      </c>
      <c r="P12">
        <v>3</v>
      </c>
      <c r="Q12">
        <v>1</v>
      </c>
      <c r="S12">
        <f>SUM(F12:Q12)</f>
        <v>165</v>
      </c>
      <c r="U12">
        <v>125</v>
      </c>
      <c r="V12">
        <f t="shared" si="0"/>
        <v>40</v>
      </c>
      <c r="W12">
        <v>4</v>
      </c>
    </row>
    <row r="13" spans="2:23">
      <c r="B13">
        <v>355</v>
      </c>
      <c r="C13" t="s">
        <v>54</v>
      </c>
      <c r="D13" t="s">
        <v>0</v>
      </c>
      <c r="F13">
        <v>2</v>
      </c>
      <c r="G13">
        <v>25</v>
      </c>
      <c r="H13">
        <v>25</v>
      </c>
      <c r="I13">
        <v>25</v>
      </c>
      <c r="J13">
        <v>25</v>
      </c>
      <c r="K13">
        <v>25</v>
      </c>
      <c r="L13">
        <v>1</v>
      </c>
      <c r="M13">
        <v>2</v>
      </c>
      <c r="N13">
        <v>1</v>
      </c>
      <c r="O13">
        <v>6</v>
      </c>
      <c r="P13">
        <v>25</v>
      </c>
      <c r="Q13">
        <v>25</v>
      </c>
      <c r="S13">
        <f>SUM(F13:Q13)</f>
        <v>187</v>
      </c>
      <c r="U13">
        <v>125</v>
      </c>
      <c r="V13">
        <f t="shared" si="0"/>
        <v>62</v>
      </c>
      <c r="W13">
        <v>5</v>
      </c>
    </row>
    <row r="14" spans="2:23">
      <c r="B14">
        <v>10179</v>
      </c>
      <c r="C14" t="s">
        <v>45</v>
      </c>
      <c r="D14" t="s">
        <v>12</v>
      </c>
      <c r="F14">
        <v>25</v>
      </c>
      <c r="G14">
        <v>6</v>
      </c>
      <c r="H14">
        <v>6</v>
      </c>
      <c r="I14">
        <v>25</v>
      </c>
      <c r="J14">
        <v>25</v>
      </c>
      <c r="K14">
        <v>2</v>
      </c>
      <c r="L14">
        <v>5</v>
      </c>
      <c r="M14">
        <v>6</v>
      </c>
      <c r="N14">
        <v>25</v>
      </c>
      <c r="O14">
        <v>25</v>
      </c>
      <c r="P14">
        <v>25</v>
      </c>
      <c r="Q14">
        <v>25</v>
      </c>
      <c r="S14">
        <f t="shared" ref="S14" si="1">SUM(F14:Q14)</f>
        <v>200</v>
      </c>
      <c r="U14">
        <v>125</v>
      </c>
      <c r="V14">
        <f t="shared" si="0"/>
        <v>75</v>
      </c>
      <c r="W14">
        <v>6</v>
      </c>
    </row>
    <row r="15" spans="2:23">
      <c r="B15">
        <v>13876</v>
      </c>
      <c r="C15" t="s">
        <v>45</v>
      </c>
      <c r="D15" t="s">
        <v>53</v>
      </c>
      <c r="F15">
        <v>3</v>
      </c>
      <c r="G15">
        <v>4</v>
      </c>
      <c r="H15">
        <v>5</v>
      </c>
      <c r="I15">
        <v>4</v>
      </c>
      <c r="J15">
        <v>25</v>
      </c>
      <c r="K15">
        <v>25</v>
      </c>
      <c r="L15">
        <v>25</v>
      </c>
      <c r="M15">
        <v>25</v>
      </c>
      <c r="N15">
        <v>25</v>
      </c>
      <c r="O15">
        <v>25</v>
      </c>
      <c r="P15">
        <v>25</v>
      </c>
      <c r="Q15">
        <v>25</v>
      </c>
      <c r="S15">
        <f t="shared" ref="S15:S20" si="2">SUM(F15:Q15)</f>
        <v>216</v>
      </c>
      <c r="U15">
        <v>125</v>
      </c>
      <c r="V15">
        <f t="shared" si="0"/>
        <v>91</v>
      </c>
      <c r="W15">
        <v>7</v>
      </c>
    </row>
    <row r="16" spans="2:23">
      <c r="B16" t="s">
        <v>37</v>
      </c>
      <c r="C16" t="s">
        <v>4</v>
      </c>
      <c r="D16" t="s">
        <v>5</v>
      </c>
      <c r="F16">
        <v>7</v>
      </c>
      <c r="G16">
        <v>5</v>
      </c>
      <c r="H16">
        <v>4</v>
      </c>
      <c r="I16">
        <v>6</v>
      </c>
      <c r="J16">
        <v>25</v>
      </c>
      <c r="K16">
        <v>25</v>
      </c>
      <c r="L16">
        <v>25</v>
      </c>
      <c r="M16">
        <v>25</v>
      </c>
      <c r="N16">
        <v>25</v>
      </c>
      <c r="O16">
        <v>25</v>
      </c>
      <c r="P16">
        <v>25</v>
      </c>
      <c r="Q16">
        <v>25</v>
      </c>
      <c r="S16">
        <f t="shared" si="2"/>
        <v>222</v>
      </c>
      <c r="U16">
        <v>125</v>
      </c>
      <c r="V16">
        <f t="shared" si="0"/>
        <v>97</v>
      </c>
      <c r="W16">
        <v>8</v>
      </c>
    </row>
    <row r="17" spans="2:23">
      <c r="B17">
        <v>13553</v>
      </c>
      <c r="C17" t="s">
        <v>7</v>
      </c>
      <c r="D17" t="s">
        <v>8</v>
      </c>
      <c r="F17">
        <v>25</v>
      </c>
      <c r="G17">
        <v>1</v>
      </c>
      <c r="H17">
        <v>2</v>
      </c>
      <c r="I17">
        <v>1</v>
      </c>
      <c r="J17">
        <v>25</v>
      </c>
      <c r="K17">
        <v>25</v>
      </c>
      <c r="L17">
        <v>25</v>
      </c>
      <c r="M17">
        <v>25</v>
      </c>
      <c r="N17">
        <v>25</v>
      </c>
      <c r="O17">
        <v>25</v>
      </c>
      <c r="P17">
        <v>25</v>
      </c>
      <c r="Q17">
        <v>25</v>
      </c>
      <c r="S17">
        <f t="shared" si="2"/>
        <v>229</v>
      </c>
      <c r="U17">
        <v>125</v>
      </c>
      <c r="V17">
        <f t="shared" si="0"/>
        <v>104</v>
      </c>
      <c r="W17">
        <v>9</v>
      </c>
    </row>
    <row r="18" spans="2:23">
      <c r="B18">
        <v>13703</v>
      </c>
      <c r="C18" t="s">
        <v>45</v>
      </c>
      <c r="D18" t="s">
        <v>52</v>
      </c>
      <c r="F18">
        <v>8</v>
      </c>
      <c r="G18">
        <v>9</v>
      </c>
      <c r="H18">
        <v>25</v>
      </c>
      <c r="I18">
        <v>25</v>
      </c>
      <c r="J18">
        <v>25</v>
      </c>
      <c r="K18">
        <v>25</v>
      </c>
      <c r="L18">
        <v>7</v>
      </c>
      <c r="M18">
        <v>7</v>
      </c>
      <c r="N18">
        <v>25</v>
      </c>
      <c r="O18">
        <v>25</v>
      </c>
      <c r="P18">
        <v>25</v>
      </c>
      <c r="Q18">
        <v>25</v>
      </c>
      <c r="S18">
        <f t="shared" si="2"/>
        <v>231</v>
      </c>
      <c r="U18">
        <v>125</v>
      </c>
      <c r="V18">
        <f t="shared" si="0"/>
        <v>106</v>
      </c>
      <c r="W18">
        <v>10</v>
      </c>
    </row>
    <row r="19" spans="2:23">
      <c r="B19">
        <v>14278</v>
      </c>
      <c r="C19" t="s">
        <v>10</v>
      </c>
      <c r="D19" t="s">
        <v>11</v>
      </c>
      <c r="F19">
        <v>25</v>
      </c>
      <c r="G19">
        <v>3</v>
      </c>
      <c r="H19">
        <v>1</v>
      </c>
      <c r="I19">
        <v>3</v>
      </c>
      <c r="J19">
        <v>25</v>
      </c>
      <c r="K19">
        <v>25</v>
      </c>
      <c r="L19">
        <v>25</v>
      </c>
      <c r="M19">
        <v>25</v>
      </c>
      <c r="N19">
        <v>25</v>
      </c>
      <c r="O19">
        <v>25</v>
      </c>
      <c r="P19">
        <v>25</v>
      </c>
      <c r="Q19">
        <v>25</v>
      </c>
      <c r="S19">
        <f t="shared" si="2"/>
        <v>232</v>
      </c>
      <c r="U19">
        <v>125</v>
      </c>
      <c r="V19">
        <f t="shared" si="0"/>
        <v>107</v>
      </c>
      <c r="W19">
        <v>11</v>
      </c>
    </row>
    <row r="20" spans="2:23">
      <c r="B20">
        <v>8838</v>
      </c>
      <c r="C20" t="s">
        <v>45</v>
      </c>
      <c r="D20" t="s">
        <v>46</v>
      </c>
      <c r="F20">
        <v>12</v>
      </c>
      <c r="G20">
        <v>25</v>
      </c>
      <c r="H20">
        <v>25</v>
      </c>
      <c r="I20">
        <v>25</v>
      </c>
      <c r="J20">
        <v>25</v>
      </c>
      <c r="K20">
        <v>25</v>
      </c>
      <c r="L20">
        <v>25</v>
      </c>
      <c r="M20">
        <v>25</v>
      </c>
      <c r="N20">
        <v>7</v>
      </c>
      <c r="O20">
        <v>3</v>
      </c>
      <c r="P20">
        <v>25</v>
      </c>
      <c r="Q20">
        <v>25</v>
      </c>
      <c r="S20">
        <f t="shared" si="2"/>
        <v>247</v>
      </c>
      <c r="U20">
        <v>125</v>
      </c>
      <c r="V20">
        <f t="shared" si="0"/>
        <v>122</v>
      </c>
      <c r="W20">
        <v>12</v>
      </c>
    </row>
    <row r="21" spans="2:23">
      <c r="B21">
        <v>1365</v>
      </c>
      <c r="C21" t="s">
        <v>45</v>
      </c>
      <c r="D21" t="s">
        <v>24</v>
      </c>
      <c r="F21">
        <v>25</v>
      </c>
      <c r="G21">
        <v>25</v>
      </c>
      <c r="H21">
        <v>25</v>
      </c>
      <c r="I21">
        <v>25</v>
      </c>
      <c r="J21">
        <v>25</v>
      </c>
      <c r="K21">
        <v>25</v>
      </c>
      <c r="L21">
        <v>2</v>
      </c>
      <c r="M21">
        <v>1</v>
      </c>
      <c r="N21">
        <v>25</v>
      </c>
      <c r="O21">
        <v>25</v>
      </c>
      <c r="P21">
        <v>25</v>
      </c>
      <c r="Q21">
        <v>25</v>
      </c>
      <c r="S21">
        <f>SUM(F21:R21)</f>
        <v>253</v>
      </c>
      <c r="U21">
        <v>125</v>
      </c>
      <c r="V21">
        <f t="shared" si="0"/>
        <v>128</v>
      </c>
      <c r="W21">
        <v>13</v>
      </c>
    </row>
    <row r="22" spans="2:23">
      <c r="B22">
        <v>5134</v>
      </c>
      <c r="C22" t="s">
        <v>15</v>
      </c>
      <c r="D22" t="s">
        <v>14</v>
      </c>
      <c r="F22">
        <v>25</v>
      </c>
      <c r="G22">
        <v>25</v>
      </c>
      <c r="H22">
        <v>25</v>
      </c>
      <c r="I22">
        <v>25</v>
      </c>
      <c r="J22">
        <v>25</v>
      </c>
      <c r="K22">
        <v>25</v>
      </c>
      <c r="L22">
        <v>25</v>
      </c>
      <c r="M22">
        <v>25</v>
      </c>
      <c r="N22">
        <v>2</v>
      </c>
      <c r="O22">
        <v>2</v>
      </c>
      <c r="P22">
        <v>25</v>
      </c>
      <c r="Q22">
        <v>25</v>
      </c>
      <c r="S22">
        <f>SUM(F22:R22)</f>
        <v>254</v>
      </c>
      <c r="U22">
        <v>125</v>
      </c>
      <c r="V22">
        <f t="shared" si="0"/>
        <v>129</v>
      </c>
      <c r="W22">
        <v>14</v>
      </c>
    </row>
    <row r="23" spans="2:23">
      <c r="B23">
        <v>182538</v>
      </c>
      <c r="C23" t="s">
        <v>18</v>
      </c>
      <c r="D23" t="s">
        <v>19</v>
      </c>
      <c r="F23">
        <v>25</v>
      </c>
      <c r="G23">
        <v>25</v>
      </c>
      <c r="H23">
        <v>25</v>
      </c>
      <c r="I23">
        <v>25</v>
      </c>
      <c r="J23">
        <v>25</v>
      </c>
      <c r="K23">
        <v>25</v>
      </c>
      <c r="L23">
        <v>25</v>
      </c>
      <c r="M23">
        <v>25</v>
      </c>
      <c r="N23">
        <v>3</v>
      </c>
      <c r="O23">
        <v>3</v>
      </c>
      <c r="P23">
        <v>25</v>
      </c>
      <c r="Q23">
        <v>25</v>
      </c>
      <c r="S23">
        <f>SUM(F23:R23)</f>
        <v>256</v>
      </c>
      <c r="U23">
        <v>125</v>
      </c>
      <c r="V23">
        <f t="shared" si="0"/>
        <v>131</v>
      </c>
      <c r="W23">
        <v>15</v>
      </c>
    </row>
    <row r="24" spans="2:23">
      <c r="B24">
        <v>14278</v>
      </c>
      <c r="C24" t="s">
        <v>55</v>
      </c>
      <c r="D24" t="s">
        <v>56</v>
      </c>
      <c r="F24">
        <v>25</v>
      </c>
      <c r="G24">
        <v>25</v>
      </c>
      <c r="H24">
        <v>25</v>
      </c>
      <c r="I24">
        <v>25</v>
      </c>
      <c r="J24">
        <v>25</v>
      </c>
      <c r="K24">
        <v>25</v>
      </c>
      <c r="L24">
        <v>25</v>
      </c>
      <c r="M24">
        <v>25</v>
      </c>
      <c r="N24">
        <v>25</v>
      </c>
      <c r="O24">
        <v>25</v>
      </c>
      <c r="P24">
        <v>1</v>
      </c>
      <c r="Q24">
        <v>5</v>
      </c>
      <c r="S24">
        <f>SUM(F24:R24)</f>
        <v>256</v>
      </c>
      <c r="U24">
        <v>125</v>
      </c>
      <c r="V24">
        <f t="shared" si="0"/>
        <v>131</v>
      </c>
      <c r="W24">
        <v>15</v>
      </c>
    </row>
    <row r="25" spans="2:23">
      <c r="B25">
        <v>13545</v>
      </c>
      <c r="C25" t="s">
        <v>57</v>
      </c>
      <c r="D25" t="s">
        <v>58</v>
      </c>
      <c r="F25">
        <v>25</v>
      </c>
      <c r="G25">
        <v>25</v>
      </c>
      <c r="H25">
        <v>25</v>
      </c>
      <c r="I25">
        <v>25</v>
      </c>
      <c r="J25">
        <v>25</v>
      </c>
      <c r="K25">
        <v>25</v>
      </c>
      <c r="L25">
        <v>25</v>
      </c>
      <c r="M25">
        <v>25</v>
      </c>
      <c r="N25">
        <v>25</v>
      </c>
      <c r="O25">
        <v>25</v>
      </c>
      <c r="P25">
        <v>5</v>
      </c>
      <c r="Q25">
        <v>2</v>
      </c>
      <c r="S25">
        <f t="shared" ref="S25" si="3">SUM(F25:R25)</f>
        <v>257</v>
      </c>
      <c r="U25">
        <v>125</v>
      </c>
      <c r="V25">
        <f t="shared" ref="V25" si="4">S25-U25</f>
        <v>132</v>
      </c>
      <c r="W25">
        <v>17</v>
      </c>
    </row>
    <row r="26" spans="2:23">
      <c r="B26" t="s">
        <v>37</v>
      </c>
      <c r="C26" t="s">
        <v>50</v>
      </c>
      <c r="D26" t="s">
        <v>9</v>
      </c>
      <c r="F26">
        <v>25</v>
      </c>
      <c r="G26">
        <v>7</v>
      </c>
      <c r="H26">
        <v>7</v>
      </c>
      <c r="I26">
        <v>25</v>
      </c>
      <c r="J26">
        <v>25</v>
      </c>
      <c r="K26">
        <v>25</v>
      </c>
      <c r="L26">
        <v>25</v>
      </c>
      <c r="M26">
        <v>25</v>
      </c>
      <c r="N26">
        <v>25</v>
      </c>
      <c r="O26">
        <v>25</v>
      </c>
      <c r="P26">
        <v>25</v>
      </c>
      <c r="Q26">
        <v>25</v>
      </c>
      <c r="S26">
        <f t="shared" ref="S26" si="5">SUM(F26:Q26)</f>
        <v>264</v>
      </c>
      <c r="U26">
        <v>125</v>
      </c>
      <c r="V26">
        <f>S26-U26</f>
        <v>139</v>
      </c>
      <c r="W26">
        <v>18</v>
      </c>
    </row>
    <row r="27" spans="2:23">
      <c r="B27">
        <v>12126</v>
      </c>
      <c r="C27" t="s">
        <v>16</v>
      </c>
      <c r="D27" t="s">
        <v>17</v>
      </c>
      <c r="F27">
        <v>25</v>
      </c>
      <c r="G27">
        <v>25</v>
      </c>
      <c r="H27">
        <v>25</v>
      </c>
      <c r="I27">
        <v>25</v>
      </c>
      <c r="J27">
        <v>25</v>
      </c>
      <c r="K27">
        <v>25</v>
      </c>
      <c r="L27">
        <v>25</v>
      </c>
      <c r="M27">
        <v>25</v>
      </c>
      <c r="N27">
        <v>8</v>
      </c>
      <c r="O27">
        <v>7</v>
      </c>
      <c r="P27">
        <v>25</v>
      </c>
      <c r="Q27">
        <v>25</v>
      </c>
      <c r="S27">
        <f>SUM(F27:R27)</f>
        <v>265</v>
      </c>
      <c r="U27">
        <v>125</v>
      </c>
      <c r="V27">
        <f>S27-U27</f>
        <v>140</v>
      </c>
      <c r="W27">
        <v>19</v>
      </c>
    </row>
    <row r="28" spans="2:23">
      <c r="B28">
        <v>13956</v>
      </c>
      <c r="C28" t="s">
        <v>45</v>
      </c>
      <c r="D28" t="s">
        <v>1</v>
      </c>
      <c r="F28">
        <v>4</v>
      </c>
      <c r="G28">
        <v>25</v>
      </c>
      <c r="H28">
        <v>25</v>
      </c>
      <c r="I28">
        <v>25</v>
      </c>
      <c r="J28">
        <v>25</v>
      </c>
      <c r="K28">
        <v>25</v>
      </c>
      <c r="L28">
        <v>25</v>
      </c>
      <c r="M28">
        <v>25</v>
      </c>
      <c r="N28">
        <v>25</v>
      </c>
      <c r="O28">
        <v>25</v>
      </c>
      <c r="P28">
        <v>25</v>
      </c>
      <c r="Q28">
        <v>25</v>
      </c>
      <c r="S28">
        <f>SUM(F28:Q28)</f>
        <v>279</v>
      </c>
      <c r="U28">
        <v>125</v>
      </c>
      <c r="V28">
        <f>S28-U28</f>
        <v>154</v>
      </c>
      <c r="W28">
        <v>20</v>
      </c>
    </row>
    <row r="29" spans="2:23" ht="13" customHeight="1">
      <c r="B29">
        <v>14058</v>
      </c>
      <c r="C29" t="s">
        <v>45</v>
      </c>
      <c r="D29" t="s">
        <v>49</v>
      </c>
      <c r="F29">
        <v>6</v>
      </c>
      <c r="G29">
        <v>25</v>
      </c>
      <c r="H29">
        <v>25</v>
      </c>
      <c r="I29">
        <v>25</v>
      </c>
      <c r="J29">
        <v>25</v>
      </c>
      <c r="K29">
        <v>25</v>
      </c>
      <c r="L29">
        <v>25</v>
      </c>
      <c r="M29">
        <v>25</v>
      </c>
      <c r="N29">
        <v>25</v>
      </c>
      <c r="O29">
        <v>25</v>
      </c>
      <c r="P29">
        <v>25</v>
      </c>
      <c r="Q29">
        <v>25</v>
      </c>
      <c r="S29">
        <f>SUM(F29:Q29)</f>
        <v>281</v>
      </c>
      <c r="U29">
        <v>125</v>
      </c>
      <c r="V29">
        <f>S29-U29</f>
        <v>156</v>
      </c>
      <c r="W29">
        <v>21</v>
      </c>
    </row>
    <row r="30" spans="2:23">
      <c r="B30">
        <v>2692</v>
      </c>
      <c r="C30" t="s">
        <v>3</v>
      </c>
      <c r="D30" t="s">
        <v>48</v>
      </c>
      <c r="F30">
        <v>9</v>
      </c>
      <c r="G30">
        <v>25</v>
      </c>
      <c r="H30">
        <v>25</v>
      </c>
      <c r="I30">
        <v>25</v>
      </c>
      <c r="J30">
        <v>25</v>
      </c>
      <c r="K30">
        <v>25</v>
      </c>
      <c r="L30">
        <v>25</v>
      </c>
      <c r="M30">
        <v>25</v>
      </c>
      <c r="N30">
        <v>25</v>
      </c>
      <c r="O30">
        <v>25</v>
      </c>
      <c r="P30">
        <v>25</v>
      </c>
      <c r="Q30">
        <v>25</v>
      </c>
      <c r="S30">
        <f>SUM(F30:Q30)</f>
        <v>284</v>
      </c>
      <c r="U30">
        <v>125</v>
      </c>
      <c r="V30">
        <f>S30-U30</f>
        <v>159</v>
      </c>
      <c r="W30">
        <v>22</v>
      </c>
    </row>
    <row r="31" spans="2:23">
      <c r="B31" t="s">
        <v>37</v>
      </c>
      <c r="C31" t="s">
        <v>4</v>
      </c>
      <c r="D31" t="s">
        <v>51</v>
      </c>
      <c r="F31">
        <v>25</v>
      </c>
      <c r="G31">
        <v>25</v>
      </c>
      <c r="H31">
        <v>25</v>
      </c>
      <c r="I31">
        <v>25</v>
      </c>
      <c r="J31">
        <v>25</v>
      </c>
      <c r="K31">
        <v>25</v>
      </c>
      <c r="L31">
        <v>25</v>
      </c>
      <c r="M31">
        <v>25</v>
      </c>
      <c r="N31">
        <v>25</v>
      </c>
      <c r="O31">
        <v>25</v>
      </c>
      <c r="P31">
        <v>25</v>
      </c>
      <c r="Q31">
        <v>25</v>
      </c>
      <c r="S31">
        <f>SUM(F31:Q31)</f>
        <v>300</v>
      </c>
      <c r="U31">
        <v>125</v>
      </c>
      <c r="V31">
        <f t="shared" ref="V31" si="6">S31-U31</f>
        <v>175</v>
      </c>
      <c r="W31">
        <v>23</v>
      </c>
    </row>
  </sheetData>
  <mergeCells count="1">
    <mergeCell ref="G1:I1"/>
  </mergeCells>
  <phoneticPr fontId="3" type="noConversion"/>
  <pageMargins left="0.75000000000000011" right="0.75000000000000011" top="1" bottom="1" header="0.5" footer="0.5"/>
  <pageSetup paperSize="0" scale="48" orientation="landscape" horizontalDpi="4294967292" verticalDpi="4294967292"/>
  <headerFooter>
    <oddHeader>&amp;C&amp;"Verdana,Bold"&amp;14TSC_x000D_DINGHY POINTS</oddHeader>
  </headerFooter>
  <colBreaks count="1" manualBreakCount="1">
    <brk id="2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2011-06-21T07:44:38Z</cp:lastPrinted>
  <dcterms:created xsi:type="dcterms:W3CDTF">2011-04-27T05:39:49Z</dcterms:created>
  <dcterms:modified xsi:type="dcterms:W3CDTF">2011-08-23T21:20:32Z</dcterms:modified>
</cp:coreProperties>
</file>